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40" windowHeight="8076" tabRatio="211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<sst xmlns="http://schemas.openxmlformats.org/spreadsheetml/2006/main" count="1261" uniqueCount="920">
  <si>
    <t xml:space="preserve">Преобразователь напряжения ~220(380)В/60В-175А,8U, с 7 выпрямителями , с индикацией тока и  напряжения </t>
  </si>
  <si>
    <t>нагрузки   и выпрямителей, с мониторингом по LAN(SNMP) Изготовляеться с фтонтальным или тыловым подключением</t>
  </si>
  <si>
    <t xml:space="preserve">ИПС 300-220/110В-4А-настенный </t>
  </si>
  <si>
    <t>Преобразователь напряжения ~220В/110В-4А,1U настенный</t>
  </si>
  <si>
    <t>ИПС 300-220/110В-4А-1U D</t>
  </si>
  <si>
    <t>Преобразователь напряжения ~220В/110В-4А, 1U c расширенным диапазоном входного напряжения</t>
  </si>
  <si>
    <t xml:space="preserve"> 140-264В   ,  с  развязывающим диодом для паралл.работы.</t>
  </si>
  <si>
    <t>ИПС 300-220/110В-4А-1U Е</t>
  </si>
  <si>
    <r>
      <t xml:space="preserve">140-264В   ,  с  </t>
    </r>
    <r>
      <rPr>
        <b/>
        <sz val="8"/>
        <rFont val="Arial"/>
        <family val="2"/>
      </rPr>
      <t xml:space="preserve">естественным охлаждением </t>
    </r>
    <r>
      <rPr>
        <sz val="8"/>
        <rFont val="Arial"/>
        <family val="2"/>
      </rPr>
      <t>и развязывающим диодом для паралл.работы.</t>
    </r>
  </si>
  <si>
    <t>ИПС 300-220/110В-4А-1U-DC(AC)/DC</t>
  </si>
  <si>
    <r>
      <t>Преобразователь напряжения ~220В(220B DC)/110В-4А, 1U</t>
    </r>
    <r>
      <rPr>
        <b/>
        <sz val="8"/>
        <rFont val="Arial Cyr"/>
        <family val="2"/>
      </rPr>
      <t xml:space="preserve"> c универсальным (DC(AC)/DC) входом</t>
    </r>
  </si>
  <si>
    <t>187-370В DC, 140-264В АС  , с развязывающим диодом для паралл.работы.</t>
  </si>
  <si>
    <t>ИПС 300-220/110В-4А-1U-DC(AC)/DC Е</t>
  </si>
  <si>
    <r>
      <t xml:space="preserve">187-370В DC, 140-264В АС  , с  </t>
    </r>
    <r>
      <rPr>
        <b/>
        <sz val="8"/>
        <rFont val="Arial"/>
        <family val="2"/>
      </rPr>
      <t>естественным охлаждением</t>
    </r>
    <r>
      <rPr>
        <sz val="8"/>
        <rFont val="Arial"/>
        <family val="2"/>
      </rPr>
      <t xml:space="preserve"> и развязывающим диодом для паралл.работы.</t>
    </r>
  </si>
  <si>
    <t>ИПС 1000-220/110B-10A-2U</t>
  </si>
  <si>
    <t>Преобразователь напряжения ~220В/110В-10А,2U</t>
  </si>
  <si>
    <t>ИПС 1500-220/110В-15А-2U</t>
  </si>
  <si>
    <t>Преобразователь напряжения ~220В/110В-15А,2U</t>
  </si>
  <si>
    <t>ИПС 2000-220/110В-20А-2U</t>
  </si>
  <si>
    <t>Преобразователь напряжения ~220В/110В-20А,2U с развязывающим диодом для параллельной работы.</t>
  </si>
  <si>
    <t>ИПС 2500-220/110В-25А-3U</t>
  </si>
  <si>
    <t>Преобразователь напряжения ~220В/110В-25А,3U, с 2 выпрямителями, с фронтальным подключением</t>
  </si>
  <si>
    <t>ИПС 4000-220(380)/110В-50А 4/4(1000) 6U LAN</t>
  </si>
  <si>
    <t xml:space="preserve">Преобразователь напряжения ~220(380)В/110В-50А,6U с 4 выпрямителями, с индикацией тока </t>
  </si>
  <si>
    <t xml:space="preserve">ИПС 300-220/220В-2А-настенный </t>
  </si>
  <si>
    <t>Преобразователь напряжения ~220В/220В-2А, 1U настенный</t>
  </si>
  <si>
    <t>ИПС 300-220/220В-2А-1U-D</t>
  </si>
  <si>
    <t>Преобразователь напряжения ~220В/220В-2А, 1U c расширенным диапазоном входного напряжения</t>
  </si>
  <si>
    <t>140-264 ,  с  развязывающим диодом для паралл.работы.</t>
  </si>
  <si>
    <t>ИПС 300-220/220В-2А-1U-Е</t>
  </si>
  <si>
    <r>
      <t xml:space="preserve">140-264, с </t>
    </r>
    <r>
      <rPr>
        <b/>
        <sz val="8"/>
        <rFont val="Arial"/>
        <family val="2"/>
      </rPr>
      <t>естественным охлаждением</t>
    </r>
    <r>
      <rPr>
        <sz val="8"/>
        <rFont val="Arial"/>
        <family val="2"/>
      </rPr>
      <t xml:space="preserve"> и развязывающим диодом для паралл.работы.</t>
    </r>
  </si>
  <si>
    <t>ИПС 300-220/220В-2А-1U-DC(AC)/DC</t>
  </si>
  <si>
    <r>
      <t>Преобразователь напряжения ~220В(220B DC)/220В-2А, 1U</t>
    </r>
    <r>
      <rPr>
        <b/>
        <sz val="8"/>
        <rFont val="Arial Cyr"/>
        <family val="2"/>
      </rPr>
      <t xml:space="preserve"> c универсальным (DC(AC)/DC) входом</t>
    </r>
  </si>
  <si>
    <t>187-370   DC, 140-264   АС  , с развязывающим диодом для паралл.работы.</t>
  </si>
  <si>
    <t>ИПС 300-220/220В-2А-1U-DC(AC)/DC Е</t>
  </si>
  <si>
    <r>
      <t xml:space="preserve">187-370    DC, 140-264   АС  ,с  </t>
    </r>
    <r>
      <rPr>
        <b/>
        <sz val="8"/>
        <rFont val="Arial"/>
        <family val="2"/>
      </rPr>
      <t>естественным охлаждением</t>
    </r>
    <r>
      <rPr>
        <sz val="8"/>
        <rFont val="Arial"/>
        <family val="2"/>
      </rPr>
      <t xml:space="preserve"> и развязывающим диодом для паралл.работы.</t>
    </r>
  </si>
  <si>
    <t>ИПС 1000-220/220B-5A-2U</t>
  </si>
  <si>
    <t>Преобразователь напряжения ~220В/220В-5А,2U с развязывающим диодом для паралельной работы</t>
  </si>
  <si>
    <t>ИПС 1500-220/220В-7А-2U</t>
  </si>
  <si>
    <t>Преобразователь напряжения ~220В/220В-7А,2U с развязывающим диодом для паралельной работы</t>
  </si>
  <si>
    <t>ИПС 2000-220/220В-10А-2U</t>
  </si>
  <si>
    <t>Преобразователь напряжения ~220В/220В-10А,2U  с развязывающим диодом для параллельной работы</t>
  </si>
  <si>
    <t xml:space="preserve"> и напряжения нагрузки  и выпрямителей, с мониторингом по LAN(SNMP) </t>
  </si>
  <si>
    <t>Изготавливается с фронтальным или тыловым подключением</t>
  </si>
  <si>
    <t>нагрузки  и выпрямителей, с мониторингом по LAN(SNMP).Изготовляеться с фтонтальным или тыловым подключением</t>
  </si>
  <si>
    <t>Источники питания стабилизированные (выпрямители)с трехфазным входом( 380В- линейное, 220В-фазное) на базе модулей 3кВт, 3U. Могут</t>
  </si>
  <si>
    <t>Возможно включение параллельно  до 5 ИПС 9000. Корпуса ИПС 9000 могут выполняться в 19" конструктиве или в вертикальном  исполнении.</t>
  </si>
  <si>
    <t>24B</t>
  </si>
  <si>
    <r>
      <t>ИПС 3000-380/24В-100А-3</t>
    </r>
    <r>
      <rPr>
        <sz val="8"/>
        <color indexed="8"/>
        <rFont val="Arial"/>
        <family val="2"/>
      </rPr>
      <t>U</t>
    </r>
  </si>
  <si>
    <t>Преобразователь  (выпрямитель) 3ф 380В/24В-100А состоит из 1модуля  380В/24В 100А  в корпусе 19" 3U</t>
  </si>
  <si>
    <r>
      <t>ИПС 6000-380/24В-200А-3</t>
    </r>
    <r>
      <rPr>
        <sz val="8"/>
        <color indexed="8"/>
        <rFont val="Arial"/>
        <family val="2"/>
      </rPr>
      <t>U</t>
    </r>
  </si>
  <si>
    <t>Преобразователь (выпрямитель) 3ф  380В/24В-200А состоит из 2 модулей  380В/24В 100Ав корпусе 19"  3U</t>
  </si>
  <si>
    <r>
      <t>ИПС 9000-380/24В-300А-3</t>
    </r>
    <r>
      <rPr>
        <sz val="8"/>
        <color indexed="8"/>
        <rFont val="Arial"/>
        <family val="2"/>
      </rPr>
      <t>U</t>
    </r>
  </si>
  <si>
    <t>Преобразователь (выпрямитель) 3ф 380В/24В-300А  состоит из 3 модулей 380В/24В 100А в корпусе 19"  3U</t>
  </si>
  <si>
    <t>Модуль преобразователя напряжения (выпрямитель) 3ф 380В/24В 100А</t>
  </si>
  <si>
    <r>
      <t xml:space="preserve">Корпус </t>
    </r>
    <r>
      <rPr>
        <sz val="8"/>
        <color indexed="8"/>
        <rFont val="Arial"/>
        <family val="2"/>
      </rPr>
      <t>19" 3U 24В</t>
    </r>
  </si>
  <si>
    <t xml:space="preserve">УКУ-207.04 LAN </t>
  </si>
  <si>
    <t>Устройство контроля и управления. Обеспечивает несколько алгоритмов управления - источник напряжения,</t>
  </si>
  <si>
    <t>источник тока, таймер, зарядное устройство.</t>
  </si>
  <si>
    <r>
      <t>ИПС 3000-380/48В-60А-3</t>
    </r>
    <r>
      <rPr>
        <sz val="8"/>
        <color indexed="8"/>
        <rFont val="Arial"/>
        <family val="2"/>
      </rPr>
      <t>U</t>
    </r>
  </si>
  <si>
    <t>Преобразователь (выпрямитель) 3ф  380В/48В-60А состоит из 1модуля  380В/48В 60А  в корпусе 19"  3U</t>
  </si>
  <si>
    <r>
      <t>ИПС 6000-380/48В-120А-3</t>
    </r>
    <r>
      <rPr>
        <sz val="8"/>
        <color indexed="8"/>
        <rFont val="Arial"/>
        <family val="2"/>
      </rPr>
      <t>U</t>
    </r>
  </si>
  <si>
    <t xml:space="preserve">Преобразователь (выпрямитель) 3ф  380В/48В-120А состоит из 2 модулей  380В/48В 60А в корпусе 19"  3U </t>
  </si>
  <si>
    <r>
      <t>ИПС 9000-380/48В-180А-3</t>
    </r>
    <r>
      <rPr>
        <sz val="8"/>
        <color indexed="8"/>
        <rFont val="Arial"/>
        <family val="2"/>
      </rPr>
      <t>U</t>
    </r>
  </si>
  <si>
    <t>Преобразователь (выпрямитель) 3ф  380В/48В-180А состоит из 3 модулей 380В/48В 60Ав корпусе 19"  3U</t>
  </si>
  <si>
    <t>Модуль преобразователя напряжения (выпрямитель) 3ф 380В/48В 60А</t>
  </si>
  <si>
    <r>
      <t xml:space="preserve">Корпус </t>
    </r>
    <r>
      <rPr>
        <sz val="8"/>
        <color indexed="8"/>
        <rFont val="Arial"/>
        <family val="2"/>
      </rPr>
      <t>19" 3U 48В</t>
    </r>
  </si>
  <si>
    <r>
      <t>Корпус  3</t>
    </r>
    <r>
      <rPr>
        <sz val="8"/>
        <color indexed="8"/>
        <rFont val="Arial"/>
        <family val="2"/>
      </rPr>
      <t>U  в стойку 19" для 3х БПС-3500 , 48В, 60В</t>
    </r>
  </si>
  <si>
    <r>
      <t>ИПС 3000-380/60В-50А3</t>
    </r>
    <r>
      <rPr>
        <sz val="8"/>
        <color indexed="8"/>
        <rFont val="Arial"/>
        <family val="2"/>
      </rPr>
      <t>U</t>
    </r>
  </si>
  <si>
    <t>Преобразователь (выпрямитель) 3ф  380В/60В-50А состоит из 1модуля  380В/48В 50А в корпусе 19"  3U</t>
  </si>
  <si>
    <r>
      <t>ИПС 6000-380/60В-100А-3</t>
    </r>
    <r>
      <rPr>
        <sz val="8"/>
        <color indexed="8"/>
        <rFont val="Arial"/>
        <family val="2"/>
      </rPr>
      <t>U</t>
    </r>
  </si>
  <si>
    <t>Преобразователь (выпрямитель) 3ф 380В/60В-100А состоит из 2 модулей  380В/48В 50А  в корпусе 19"  3U</t>
  </si>
  <si>
    <r>
      <t>ИПС 9000-380/60В-150А-3</t>
    </r>
    <r>
      <rPr>
        <sz val="8"/>
        <color indexed="8"/>
        <rFont val="Arial"/>
        <family val="2"/>
      </rPr>
      <t>U</t>
    </r>
  </si>
  <si>
    <t>Преобразователь(выпрямитель) 3ф 380В/60В-150А состоит из 3 модулей 380В/48В 50А  в корпусе 19"  3U</t>
  </si>
  <si>
    <t>Модуль преобразователя напряжения (выпрямитель) 3ф 380В/60В 50А</t>
  </si>
  <si>
    <r>
      <t>Корпус  3</t>
    </r>
    <r>
      <rPr>
        <sz val="8"/>
        <color indexed="8"/>
        <rFont val="Arial"/>
        <family val="2"/>
      </rPr>
      <t>U  в стойку 19" для 3х БПС-3500 ,48 ,60</t>
    </r>
  </si>
  <si>
    <t>Модуль преобразователя напряжения (выпрямитель) 3ф 380В/110В 25А</t>
  </si>
  <si>
    <r>
      <t xml:space="preserve">Корпус </t>
    </r>
    <r>
      <rPr>
        <sz val="8"/>
        <color indexed="8"/>
        <rFont val="Arial"/>
        <family val="2"/>
      </rPr>
      <t>19" 3U 110В</t>
    </r>
  </si>
  <si>
    <r>
      <t>Корпус  3</t>
    </r>
    <r>
      <rPr>
        <sz val="8"/>
        <color indexed="8"/>
        <rFont val="Arial"/>
        <family val="2"/>
      </rPr>
      <t xml:space="preserve">U  в стойку 19" для 3х БПС-3500 </t>
    </r>
  </si>
  <si>
    <r>
      <t>ИПС 3000-380/220В-15А-3</t>
    </r>
    <r>
      <rPr>
        <sz val="8"/>
        <color indexed="8"/>
        <rFont val="Arial"/>
        <family val="2"/>
      </rPr>
      <t>U</t>
    </r>
  </si>
  <si>
    <t>Преобразователь(выпрямитель) 3ф380В/220В 15А  состоит из 1модуля  380В/220В 15А в корпусе 19"  3U</t>
  </si>
  <si>
    <r>
      <t>ИПС 6000-380/220В-30А-3</t>
    </r>
    <r>
      <rPr>
        <sz val="8"/>
        <color indexed="8"/>
        <rFont val="Arial"/>
        <family val="2"/>
      </rPr>
      <t>U</t>
    </r>
  </si>
  <si>
    <t>Преобразователь(выпрямитель) 3ф380В/220В 30А состоит из 2 модулей  380В/220В15A  в корпусе 19" 3U</t>
  </si>
  <si>
    <r>
      <t>ИПС 9000-380/220В-45А-3</t>
    </r>
    <r>
      <rPr>
        <sz val="8"/>
        <color indexed="8"/>
        <rFont val="Arial"/>
        <family val="2"/>
      </rPr>
      <t>U</t>
    </r>
  </si>
  <si>
    <t>Преобразователь(выпрямитель) 3ф380В/220В-45А состоит из 3 модулей 380В/220В 15А  в корпусе 19"  3U</t>
  </si>
  <si>
    <t>Модуль преобразователя напряжения (выпрямитель) 3ф 380В/220В 15А</t>
  </si>
  <si>
    <t>Конверторы «ФОРПОСТ»  с  входом 220В  DC</t>
  </si>
  <si>
    <t xml:space="preserve">      Конверторы с универсальным DC(AC) входом (постоянным или переменным напряжением 220В)  187-370В DС, 140-264B AC  в 19" конструктиве</t>
  </si>
  <si>
    <t xml:space="preserve">DC(AC)/DC 300-220/24B-10A-1U </t>
  </si>
  <si>
    <t>Преобразователь напряжения =220(~220В)/24В-10А, 1U с развязывающим диодом для паралельной работы</t>
  </si>
  <si>
    <t>DC(AC)/DC 1000-220/24B-25A-2U</t>
  </si>
  <si>
    <t xml:space="preserve">Преобразователь напряжения =220(~220В)/24В-25А, 2U, </t>
  </si>
  <si>
    <t>DC(AC)/DC 1200-220/24B-35A-2U</t>
  </si>
  <si>
    <t>Преобразователь напряжения =220(~220В)/24В-35А, 2U,</t>
  </si>
  <si>
    <t xml:space="preserve">DC(AC)/DC 1500-220/24В-50А-2U  </t>
  </si>
  <si>
    <t>Преобразователь напряжения =220(~220В)/24В-50А,2U,</t>
  </si>
  <si>
    <t xml:space="preserve">DC(AC)/DC 2000-220/24В-70А-2U  </t>
  </si>
  <si>
    <t>Преобразователь напряжения =220(~220В)/24В-70А,2U, с развязывающим диодом для параллельной работы</t>
  </si>
  <si>
    <t>48B</t>
  </si>
  <si>
    <t xml:space="preserve">DC(AC)/DC 300-220/48B-5A-1U  </t>
  </si>
  <si>
    <t>Преобразователь напряжения =220(~220В)/48(60)В-5А,250Вт 1U, с развязывающим диодом для паралельной работы</t>
  </si>
  <si>
    <t xml:space="preserve">DC(AC)/DC 950-220/48B-12A-2U  </t>
  </si>
  <si>
    <t>Преобразователь напряжения =220(~220В)/48(60)В-12А,950Вт 2U,</t>
  </si>
  <si>
    <t xml:space="preserve">DC(AC)/DC 1200-220/48В-25А-2U  </t>
  </si>
  <si>
    <t>Преобразователь напряжения =220(~220В)/48В-25А,2U,</t>
  </si>
  <si>
    <t xml:space="preserve">DC(AC)/DC 1500-220/48В-30А-2U  </t>
  </si>
  <si>
    <t>Преобразователь напряжения =220(~220В)/48В-30А,2U</t>
  </si>
  <si>
    <t xml:space="preserve">DC(AC)/DC 2000-220/48В-40А-2U  </t>
  </si>
  <si>
    <t>Преобразователь напряжения=220( ~220В)/48В-40А,2U ,с развязывающим диодом для параллельной работы</t>
  </si>
  <si>
    <t>60B</t>
  </si>
  <si>
    <t xml:space="preserve">DC(AC)/DC 300-220/60B-5A-1U  </t>
  </si>
  <si>
    <t>Преобразователь напряжения =220(~220В)/60В-5А,  1U, с развязывающим диодом для паралельной работы</t>
  </si>
  <si>
    <t xml:space="preserve">DC(AC)/DC 950-220/60B-12A-2U  </t>
  </si>
  <si>
    <t>Преобразователь напряжения =220(~220В)/48(60)В-12А, 2U,</t>
  </si>
  <si>
    <t xml:space="preserve">DC(AC)/DC 1200-220/60B-20A-2U  </t>
  </si>
  <si>
    <t>Преобразователь напряжения =220( ~220В)/60В-20А,2U,</t>
  </si>
  <si>
    <t xml:space="preserve">DC(AC)/DC 1500-220/60В-30А-2U </t>
  </si>
  <si>
    <t xml:space="preserve">Преобразователь напряжения =220(~220В)/60В-30А,2U, </t>
  </si>
  <si>
    <t xml:space="preserve">DC(AC)/DC 2000-220/60В-40А-2U  </t>
  </si>
  <si>
    <t xml:space="preserve">Преобразователь напряжения  =220(~220В)/60В-40А,2U, с развязывающим диодом для параллельной работы </t>
  </si>
  <si>
    <t xml:space="preserve">DC(AC)/DC 300-220/110В-4А-1U  </t>
  </si>
  <si>
    <t>Преобразователь напряжения =220(~220В)/110В-4А,1U, с развязывающим диодом для паралельной работы</t>
  </si>
  <si>
    <t xml:space="preserve">DC(AC)/DC 1000-220/110B-10A-2U </t>
  </si>
  <si>
    <t xml:space="preserve">Преобразователь напряжения =220(~220В)/110В-10А,2U, с развязывающим диодом для параллельной работы </t>
  </si>
  <si>
    <t xml:space="preserve">DC(AC)/DC 1500-220/110В-15А-2U </t>
  </si>
  <si>
    <t>Преобразователь напряжения =220(~220В)/110В-15А,2U,  с развязывающим диодом для параллельной работы</t>
  </si>
  <si>
    <t xml:space="preserve">DC(AC)/DC 2000-220/110В-20А-2U </t>
  </si>
  <si>
    <t xml:space="preserve">Преобразователь напряжения  =220(~220В)/110В-20А,2U, с развязывающим диодом для параллельной работы </t>
  </si>
  <si>
    <t xml:space="preserve">DC(AC)/DC 300-220/220В-2А-1U  </t>
  </si>
  <si>
    <t>Преобразователь напряжения =220(~220В)/220В-2А, 1U,с развязывающим диодом для паралельной работы</t>
  </si>
  <si>
    <t xml:space="preserve">DC(AC)/DC 1000-220/220B-5A-2U  </t>
  </si>
  <si>
    <t>Преобразователь напряжения=220( ~220В)/220В-5А,2U с развязывающим диодом для паралельной работы</t>
  </si>
  <si>
    <t xml:space="preserve">DC(AC)/DC 1500-220/220В-7А-2U </t>
  </si>
  <si>
    <t>Преобразователь напряжения =220(~220В)/220В-7А,2U с развязывающим диодом для паралельной работы</t>
  </si>
  <si>
    <t xml:space="preserve">DC(AC)/DC 2000-220/220В-10А-2U </t>
  </si>
  <si>
    <t>Преобразователь напряжения =220(~220В)/220В-10А,2U, с развязывающим диодом для параллельной работы</t>
  </si>
  <si>
    <t xml:space="preserve">DC(AC)/DC 220/220В-20А 4/4(1000) 6U </t>
  </si>
  <si>
    <t xml:space="preserve">Преобразователь  =220(~220В)/220В-20А,6U с индикацией тока и напряжения нагрузки и выпрямителей  </t>
  </si>
  <si>
    <t>, с мониторингом по LAN(SNMP) Изготавливается с фронтальным или тыльным  подключением</t>
  </si>
  <si>
    <t xml:space="preserve">DC(AC)/DC 7000-220/220В-35А-8U </t>
  </si>
  <si>
    <t>Преобразователь  =220(~220В)/220В-35А,8U с индикацией тока и напряжения нагрузки  и выпрямителей,</t>
  </si>
  <si>
    <t xml:space="preserve">  с мониторингом LAN (SNMP). Изготавливается с фронтальным или тыльным подключением</t>
  </si>
  <si>
    <t>Конверторы   с естественным охлаждением с входом 220В  DC.</t>
  </si>
  <si>
    <t>Преобразователь напряжения ~220В(220B DC)/24В-10А, 1U c расширенным диапазоном входного напряжения</t>
  </si>
  <si>
    <r>
      <t xml:space="preserve"> 187-370 DC, 140-264 АС.с </t>
    </r>
    <r>
      <rPr>
        <b/>
        <sz val="8"/>
        <rFont val="Arial"/>
        <family val="2"/>
      </rPr>
      <t>естественным охлаждением</t>
    </r>
    <r>
      <rPr>
        <sz val="8"/>
        <rFont val="Arial"/>
        <family val="2"/>
      </rPr>
      <t xml:space="preserve"> и развязывающим диодом для паралл.работы</t>
    </r>
  </si>
  <si>
    <t>Преобразователь напряжения ~220В(220B DC)/48(60)В,5А, 1U c расширенным диапазоном входного напряжения</t>
  </si>
  <si>
    <r>
      <t xml:space="preserve"> 187-370 DC, 140-264 АС   с </t>
    </r>
    <r>
      <rPr>
        <b/>
        <sz val="8"/>
        <rFont val="Arial"/>
        <family val="2"/>
      </rPr>
      <t>естественным охлаждением</t>
    </r>
    <r>
      <rPr>
        <sz val="8"/>
        <rFont val="Arial"/>
        <family val="2"/>
      </rPr>
      <t xml:space="preserve"> и развязывающим диодом для паралл.работы</t>
    </r>
  </si>
  <si>
    <t>Преобразователь напряжения ~220В(220B DC)/60(48)В,5А, 1U c расширенным диапазоном входного напряжения</t>
  </si>
  <si>
    <r>
      <t xml:space="preserve"> 187-370 DC, 140-264АС   с </t>
    </r>
    <r>
      <rPr>
        <b/>
        <sz val="8"/>
        <rFont val="Arial"/>
        <family val="2"/>
      </rPr>
      <t>естественным охлаждением</t>
    </r>
    <r>
      <rPr>
        <sz val="8"/>
        <rFont val="Arial"/>
        <family val="2"/>
      </rPr>
      <t xml:space="preserve"> и развязывающим диодом для паралл.работы</t>
    </r>
  </si>
  <si>
    <t>Преобразователь напряжения ~220В(220B DC)/110В-4А, 1U c расширенным диапазоном входного напряжения</t>
  </si>
  <si>
    <r>
      <t xml:space="preserve"> 187-370   DC, 140-264  АС  с </t>
    </r>
    <r>
      <rPr>
        <b/>
        <sz val="8"/>
        <rFont val="Arial"/>
        <family val="2"/>
      </rPr>
      <t>естественным охлаждением</t>
    </r>
    <r>
      <rPr>
        <sz val="8"/>
        <rFont val="Arial"/>
        <family val="2"/>
      </rPr>
      <t xml:space="preserve"> и развязывающим диодом для паралл.работы</t>
    </r>
  </si>
  <si>
    <t>Преобразователь напряжения ~220В(220B DC)/220В-2А, 1U c расширенным диапазоном входного напряжения</t>
  </si>
  <si>
    <r>
      <t xml:space="preserve"> 187-370 DC, 140-264   АС    с </t>
    </r>
    <r>
      <rPr>
        <b/>
        <sz val="8"/>
        <rFont val="Arial"/>
        <family val="2"/>
      </rPr>
      <t>естественным охлаждением</t>
    </r>
    <r>
      <rPr>
        <sz val="8"/>
        <rFont val="Arial"/>
        <family val="2"/>
      </rPr>
      <t xml:space="preserve"> и развязывающим диодом для паралл.работы</t>
    </r>
  </si>
  <si>
    <t>Конверторы «ФОРПОСТ»  с  входом 24,48,60В  DC</t>
  </si>
  <si>
    <t>Конверторы  с входным напряжением 24, 48, 60В   в корпусе 19"   1U, с гальванической развязкой между входом и выходом</t>
  </si>
  <si>
    <t>DC/DC-24/12B-20A -1U</t>
  </si>
  <si>
    <t>Преобразователь напряжения =24В/ 12В 20A ,1U</t>
  </si>
  <si>
    <t>DC/DC-24/48B-5A -1U</t>
  </si>
  <si>
    <t>Преобразователь напряжения =24В/ 48В 5A ,1U</t>
  </si>
  <si>
    <t>DC/DC-24/48B-10A -1U</t>
  </si>
  <si>
    <t>Преобразователь напряжения =24В/ 48В 10A ,1U</t>
  </si>
  <si>
    <t>DC/DC-24/60B-5A -1U</t>
  </si>
  <si>
    <t>Преобразователь напряжения =24В/ 60В 5A ,1U</t>
  </si>
  <si>
    <t>DC/DC-24/60B-10A -1U</t>
  </si>
  <si>
    <t>Преобразователь напряжения =24В/ 60В 10A ,1U</t>
  </si>
  <si>
    <t>DC/DC-48/12B-20A -1U</t>
  </si>
  <si>
    <t>Преобразователь напряжения =48В/ 12В 20A ,1U</t>
  </si>
  <si>
    <t>DC/DC-48/24B-10A -1U</t>
  </si>
  <si>
    <t>Преобразователь напряжения =48В/ 24В 10A ,1U</t>
  </si>
  <si>
    <t>DC/DC-48/24B-20A -1U</t>
  </si>
  <si>
    <t>Преобразователь напряжения =48В/ 24В 20A ,1U</t>
  </si>
  <si>
    <t>DC/DC-48/60B-5A -1U</t>
  </si>
  <si>
    <t>Преобразователь напряжения =48В/ 60В 5A ,1U</t>
  </si>
  <si>
    <t>DC/DC-48/60B-10A -1U</t>
  </si>
  <si>
    <t>Преобразователь напряжения =48В/ 60В 10A ,1U</t>
  </si>
  <si>
    <t>DC/DC-60/12B-20A -1U</t>
  </si>
  <si>
    <t>Преобразователь напряжения =60В/ 12В 20A ,1U</t>
  </si>
  <si>
    <t>DC/DC-60/24B-10A -1U</t>
  </si>
  <si>
    <t>Преобразователь напряжения =60В/ 24В 10A ,1U</t>
  </si>
  <si>
    <t>DC/DC-60/24B-20A -1U</t>
  </si>
  <si>
    <t>Преобразователь напряжения =60В/ 24В 20A ,1U</t>
  </si>
  <si>
    <t>DC/DC-60/48B-5A -1U</t>
  </si>
  <si>
    <t>Преобразователь напряжения =60В/ 48В 5A ,1U</t>
  </si>
  <si>
    <t>DC/DC-60/48B-10A -1U</t>
  </si>
  <si>
    <t>Преобразователь напряжения =60В/ 48В 10A ,1U</t>
  </si>
  <si>
    <t>ИБЭП-220(380)/48B-210A-6/7(1500)-8U LAN</t>
  </si>
  <si>
    <t>ИБЭП-220(380)/48B-210A-7/7(1500)-8U LAN</t>
  </si>
  <si>
    <t>ИБЭП-220(380)/60B-175A-6/7(1500)-8U LAN</t>
  </si>
  <si>
    <t>ИБЭП-220(380)/60B-175A-7/7(1500)-8U LAN</t>
  </si>
  <si>
    <t>УКУ-207.04-24 LAN</t>
  </si>
  <si>
    <t>БПС-1500.01- 220B/24B-30A-Р</t>
  </si>
  <si>
    <t>БПС-1500.01- 220B/24B-30A</t>
  </si>
  <si>
    <t>ИБЭП-220/24В-60А-2/2(1500)-3U LAN</t>
  </si>
  <si>
    <t>ИБЭП-220/24В-60А-2/2(1500)-3U-Р LAN</t>
  </si>
  <si>
    <t>ИБЭП-9000-380/110В-90А-1/3(3000)6U LAN</t>
  </si>
  <si>
    <t>Преобразование  ~ 3ф 380В в пост.110В с током нагрузки до 30А , с одним выпрямителем</t>
  </si>
  <si>
    <t>ИБЭП-9000-380/110В-90А-2/3(3000)6U LAN</t>
  </si>
  <si>
    <t>Преобразование  ~ 3ф 380В в пост.110В с током нагрузки до 60А , с двумя выпрямителями</t>
  </si>
  <si>
    <t>ИБЭП-9000-380/110В-90А-3/3(3000)6U LAN</t>
  </si>
  <si>
    <t>Преобразование  ~ 3ф 380В в пост.110В с током нагрузки до 90А , с тремя выпрямителями</t>
  </si>
  <si>
    <t>УКУ 207.04 -220В  LAN</t>
  </si>
  <si>
    <t>ИПС 7000-220(380)/60В-175А7/7(1500) 8U LAN</t>
  </si>
  <si>
    <t>ИПС 3000-220/220В-12А-3U</t>
  </si>
  <si>
    <t>Преобразователь напряжения ~220В/220В-12А,3U, с 2 выпрямителями, с фронтальным подключением</t>
  </si>
  <si>
    <t>ИПС 4000-220(380)/220В-24А 4/4(1500) 6U LAN</t>
  </si>
  <si>
    <t>Преобразователь напряжения ~220(380)В/220В-24А,6U с 4 выпрямителями  ,с индикацией тока</t>
  </si>
  <si>
    <t>ИПС 7000-220(380)/220В-40А 7/7(1500) 8U LAN</t>
  </si>
  <si>
    <t xml:space="preserve">Преобразователь напряжения ~220(380)В/220В-40А,8U с 7 выпрямителями , с индикацией тока, напряжения </t>
  </si>
  <si>
    <t xml:space="preserve"> работать автономно.  Под управлением УКУ могут работать в режиме регулируемого источника напряжения, источника тока (ИПС ХХХ 3U R). </t>
  </si>
  <si>
    <r>
      <t>ИПС 3000-380/24В-100А-3</t>
    </r>
    <r>
      <rPr>
        <sz val="8"/>
        <color indexed="8"/>
        <rFont val="Arial"/>
        <family val="2"/>
      </rPr>
      <t>U R</t>
    </r>
  </si>
  <si>
    <t>Регулируемый преобразователь   3ф 380В/24В-100А состоит из 1модуля  380В/24В 100А  в корпусе 19" 3U  и УКУ</t>
  </si>
  <si>
    <r>
      <t>ИПС 6000-380/24В-200А-3</t>
    </r>
    <r>
      <rPr>
        <sz val="8"/>
        <color indexed="8"/>
        <rFont val="Arial"/>
        <family val="2"/>
      </rPr>
      <t>U R</t>
    </r>
  </si>
  <si>
    <t>Регулируемый преобразователь 3ф  380В/24В-200А состоит из 2 модулей  380В/24В 100Ав корпусе 19"  3U и УКУ</t>
  </si>
  <si>
    <r>
      <t>Корпус  3</t>
    </r>
    <r>
      <rPr>
        <sz val="8"/>
        <color indexed="8"/>
        <rFont val="Arial"/>
        <family val="2"/>
      </rPr>
      <t>U  в стойку 19" для 3х БПС-3000 ,24В, без УКУ или до 2х БПС и УКУ</t>
    </r>
  </si>
  <si>
    <r>
      <t>ИПС 3000-380/48В-60А-3</t>
    </r>
    <r>
      <rPr>
        <sz val="8"/>
        <color indexed="8"/>
        <rFont val="Arial"/>
        <family val="2"/>
      </rPr>
      <t>U R</t>
    </r>
  </si>
  <si>
    <t>Регулируемый преобразователь   3ф 380В/48В-60А состоит из 1модуля  380В/48В 60А  в корпусе 19" 3U  и УКУ</t>
  </si>
  <si>
    <r>
      <t>ИПС 6000-380/48В-120А-3</t>
    </r>
    <r>
      <rPr>
        <sz val="8"/>
        <color indexed="8"/>
        <rFont val="Arial"/>
        <family val="2"/>
      </rPr>
      <t>U R</t>
    </r>
  </si>
  <si>
    <t>Регулируемый преобразователь 3ф  380В/48В-120А состоит из 2 модулей  380В/48В 60Ав корпусе 19"  3U и УКУ</t>
  </si>
  <si>
    <r>
      <t>ИПС 3000-380/60В-50А-3</t>
    </r>
    <r>
      <rPr>
        <sz val="8"/>
        <color indexed="8"/>
        <rFont val="Arial"/>
        <family val="2"/>
      </rPr>
      <t>U R</t>
    </r>
  </si>
  <si>
    <t>Регулируемый преобразователь   3ф 380В/60В-50А состоит из 1модуля  380В/60В 50А  в корпусе 19" 3U  и УКУ</t>
  </si>
  <si>
    <r>
      <t>ИПС 6000-380/60В-100А-3</t>
    </r>
    <r>
      <rPr>
        <sz val="8"/>
        <color indexed="8"/>
        <rFont val="Arial"/>
        <family val="2"/>
      </rPr>
      <t>U R</t>
    </r>
  </si>
  <si>
    <t>Регулируемый преобразователь 3ф  380В/60В-100А состоит из 2 модулей  380В/60В 50Ав корпусе 19"  3U и УКУ</t>
  </si>
  <si>
    <r>
      <t xml:space="preserve">Корпус </t>
    </r>
    <r>
      <rPr>
        <sz val="8"/>
        <color indexed="8"/>
        <rFont val="Arial"/>
        <family val="2"/>
      </rPr>
      <t>19" 3U 60В</t>
    </r>
  </si>
  <si>
    <r>
      <t>ИПС 3000-380/110В-30А-3</t>
    </r>
    <r>
      <rPr>
        <sz val="8"/>
        <color indexed="8"/>
        <rFont val="Arial"/>
        <family val="2"/>
      </rPr>
      <t>U</t>
    </r>
  </si>
  <si>
    <t>Преобразователь (выпрямитель) 3ф380В/110В-30А состоит из 1модуля  380В/110В 30А в корпусе 19" 3U</t>
  </si>
  <si>
    <r>
      <t>ИПС 6000-380/110В-60А-3</t>
    </r>
    <r>
      <rPr>
        <sz val="8"/>
        <color indexed="8"/>
        <rFont val="Arial"/>
        <family val="2"/>
      </rPr>
      <t>U</t>
    </r>
  </si>
  <si>
    <t>Преобразователь (выпрямитель) 3ф380В/110В-60А состоит из 2 модулей  380В/110В 30А в корпусе 19"  3U</t>
  </si>
  <si>
    <r>
      <t>ИПС 9000-380/110В-90А-3</t>
    </r>
    <r>
      <rPr>
        <sz val="8"/>
        <color indexed="8"/>
        <rFont val="Arial"/>
        <family val="2"/>
      </rPr>
      <t>U</t>
    </r>
  </si>
  <si>
    <t>Преобразователь (выпрямитель) 3ф380В/110В-90А состоит из 3 модулей 380В/110В 30А в корпусе 19" 3U</t>
  </si>
  <si>
    <r>
      <t>ИПС 3000-380/110В-30А-3</t>
    </r>
    <r>
      <rPr>
        <sz val="8"/>
        <color indexed="8"/>
        <rFont val="Arial"/>
        <family val="2"/>
      </rPr>
      <t>U R</t>
    </r>
  </si>
  <si>
    <t>Регулируемый преобразователь   3ф 380В/110В-30А состоит из 1модуля  380В/110В 30А  в корпусе 19" 3U  и УКУ</t>
  </si>
  <si>
    <r>
      <t>ИПС 6000-380/110В-60А-3</t>
    </r>
    <r>
      <rPr>
        <sz val="8"/>
        <color indexed="8"/>
        <rFont val="Arial"/>
        <family val="2"/>
      </rPr>
      <t>U R</t>
    </r>
  </si>
  <si>
    <t>Регулируемый преобразователь 3ф  380В/110В-60А состоит из 2 модулей  380В/110В 30Ав корпусе 19"  3U и УКУ</t>
  </si>
  <si>
    <t>БПС 3000-380/110В-30А-14</t>
  </si>
  <si>
    <r>
      <t>ИПС 3000-380/220В-15А-3</t>
    </r>
    <r>
      <rPr>
        <sz val="8"/>
        <color indexed="8"/>
        <rFont val="Arial"/>
        <family val="2"/>
      </rPr>
      <t>U R</t>
    </r>
  </si>
  <si>
    <t>Регулируемый преобразователь   3ф 380В/220В-15А состоит из 1модуля  380В/220В 15А  в корпусе 19" 3U  и УКУ</t>
  </si>
  <si>
    <r>
      <t>ИПС 6000-380/220В-30А-3</t>
    </r>
    <r>
      <rPr>
        <sz val="8"/>
        <color indexed="8"/>
        <rFont val="Arial"/>
        <family val="2"/>
      </rPr>
      <t>U R</t>
    </r>
  </si>
  <si>
    <t>Регулируемый преобразователь 3ф  380В/220В-30А состоит из 2 модулей  380В/220В 15Ав корпусе 19"  3U и УКУ</t>
  </si>
  <si>
    <r>
      <t xml:space="preserve">Корпус </t>
    </r>
    <r>
      <rPr>
        <sz val="8"/>
        <color indexed="8"/>
        <rFont val="Arial"/>
        <family val="2"/>
      </rPr>
      <t>19" 3U 220В</t>
    </r>
  </si>
  <si>
    <t>500В</t>
  </si>
  <si>
    <r>
      <t>ИПС 3000-380/500В-7,5А-3</t>
    </r>
    <r>
      <rPr>
        <sz val="8"/>
        <color indexed="8"/>
        <rFont val="Arial"/>
        <family val="2"/>
      </rPr>
      <t>U</t>
    </r>
  </si>
  <si>
    <t>Преобразователь(выпрямитель) 3ф380В/500В 7,5А  состоит из 1модуля  380В/500В 7,5А в корпусе 19"  3U</t>
  </si>
  <si>
    <r>
      <t>ИПС 6000-380/500В-15А-3</t>
    </r>
    <r>
      <rPr>
        <sz val="8"/>
        <color indexed="8"/>
        <rFont val="Arial"/>
        <family val="2"/>
      </rPr>
      <t>U</t>
    </r>
  </si>
  <si>
    <t>Преобразователь(выпрямитель) 3ф380В/500В 15А состоит из 2 модулей  380В/500В7,5A  в корпусе 19" 3U</t>
  </si>
  <si>
    <r>
      <t>ИПС 9000-380/500В-22,5А-3</t>
    </r>
    <r>
      <rPr>
        <sz val="8"/>
        <color indexed="8"/>
        <rFont val="Arial"/>
        <family val="2"/>
      </rPr>
      <t>U</t>
    </r>
  </si>
  <si>
    <t>Преобразователь(выпрямитель) 3ф380В/500В-22,5А состоит из 3 модулей 380В/500В 7,5А  в корпусе 19"  3U</t>
  </si>
  <si>
    <r>
      <t>ИПС 3000-380/500В-7,5А-3</t>
    </r>
    <r>
      <rPr>
        <sz val="8"/>
        <color indexed="8"/>
        <rFont val="Arial"/>
        <family val="2"/>
      </rPr>
      <t>U R</t>
    </r>
  </si>
  <si>
    <t>Регулируемый преобразователь   3ф 380В/500В-7,5А состоит из 1модуля  380В/700В 7,5А  в корпусе 19" 3U  и УКУ</t>
  </si>
  <si>
    <r>
      <t>ИПС 6000-380/500В-15А-3</t>
    </r>
    <r>
      <rPr>
        <sz val="8"/>
        <color indexed="8"/>
        <rFont val="Arial"/>
        <family val="2"/>
      </rPr>
      <t>U R</t>
    </r>
  </si>
  <si>
    <t>Регулируемый преобразователь 3ф  380В/500В-15А состоит из 2 модулей  380В/500В 7,5Ав корпусе 19"  3U и УКУ</t>
  </si>
  <si>
    <t>БПС 3000-380/500В-7,5А-14</t>
  </si>
  <si>
    <t>Модуль преобразователя напряжения (выпрямитель) 3ф 380В/500В 7,5А</t>
  </si>
  <si>
    <r>
      <t xml:space="preserve">Корпус </t>
    </r>
    <r>
      <rPr>
        <sz val="8"/>
        <color indexed="8"/>
        <rFont val="Arial"/>
        <family val="2"/>
      </rPr>
      <t>19" 3U 500В</t>
    </r>
  </si>
  <si>
    <r>
      <t>Корпус  3</t>
    </r>
    <r>
      <rPr>
        <sz val="8"/>
        <color indexed="8"/>
        <rFont val="Arial"/>
        <family val="2"/>
      </rPr>
      <t xml:space="preserve">U  в стойку 19" для 3х БПС-3000 </t>
    </r>
  </si>
  <si>
    <t xml:space="preserve"> </t>
  </si>
  <si>
    <t>Цены  с  НДС</t>
  </si>
  <si>
    <t>Цены с НДС</t>
  </si>
  <si>
    <r>
      <t xml:space="preserve">Преобразователь напряжения ~220В(220B DC)/24В-15А, </t>
    </r>
    <r>
      <rPr>
        <b/>
        <sz val="8"/>
        <rFont val="Arial"/>
        <family val="2"/>
      </rPr>
      <t>c универсальным (DC(AC)) входом</t>
    </r>
    <r>
      <rPr>
        <sz val="8"/>
        <rFont val="Arial"/>
        <family val="2"/>
      </rPr>
      <t>,</t>
    </r>
  </si>
  <si>
    <t>для установки на Din- рейку или вертикальную поверхность.</t>
  </si>
  <si>
    <t>ИПС-500-220/24В-15А-D (AC(DC)/DC)</t>
  </si>
  <si>
    <t>ИПС-500-220/48В-10А-D (AC(DC)/DC)</t>
  </si>
  <si>
    <r>
      <t xml:space="preserve">Преобразователь напряжения ~220В(220B DC)/48В-10А, </t>
    </r>
    <r>
      <rPr>
        <b/>
        <sz val="8"/>
        <rFont val="Arial"/>
        <family val="2"/>
      </rPr>
      <t>c универсальным (DC(AC)) входом</t>
    </r>
    <r>
      <rPr>
        <sz val="8"/>
        <rFont val="Arial"/>
        <family val="2"/>
      </rPr>
      <t>,</t>
    </r>
  </si>
  <si>
    <t>ИПС-500-220/60В-8А-D (AC(DC)/DC)</t>
  </si>
  <si>
    <r>
      <t xml:space="preserve">Преобразователь напряжения ~220В(220B DC)/60В-8А, </t>
    </r>
    <r>
      <rPr>
        <b/>
        <sz val="8"/>
        <rFont val="Arial"/>
        <family val="2"/>
      </rPr>
      <t>c универсальным (DC(AC)) входом,</t>
    </r>
  </si>
  <si>
    <t>ИПС-500-220/110В-4А-D (AC(DC)/DC)</t>
  </si>
  <si>
    <r>
      <t>Преобразователь напряжения ~220В(220B DC)/110В-4А,</t>
    </r>
    <r>
      <rPr>
        <b/>
        <sz val="8"/>
        <rFont val="Arial"/>
        <family val="2"/>
      </rPr>
      <t xml:space="preserve"> c универсальным (DC(AC)) входом,</t>
    </r>
  </si>
  <si>
    <t>ИПС-500-220/220В-2А-D (AC(DC)/DC)</t>
  </si>
  <si>
    <r>
      <t>Преобразователь напряжения ~220В(220B DC)/220В-2А,</t>
    </r>
    <r>
      <rPr>
        <b/>
        <sz val="8"/>
        <rFont val="Arial"/>
        <family val="2"/>
      </rPr>
      <t xml:space="preserve"> c универсальным (DC(AC)) входом,</t>
    </r>
  </si>
  <si>
    <t>Инверторы  "ФОРПОСТ"</t>
  </si>
  <si>
    <t xml:space="preserve">Инверторы  "ФОРПОСТ", 2U , с возможностью параллельной работы, со встроенным быстродействующим (15мс) симисторным байпасом  </t>
  </si>
  <si>
    <t>DC/AC-24/220B-1000BA-2U ВР</t>
  </si>
  <si>
    <t>Преобразование постоянного напряжения 20-40В в переменное 220В.50Гц  1000ВА 700Вт со встроенным симисторным  байпасом</t>
  </si>
  <si>
    <t>DC/AC-24/220B-1500BA-2U ВР</t>
  </si>
  <si>
    <t>Преобразование постоянного напряжения 20-40В в переменное 220В.50Гц 1500ВА 1000Вт со встроенным симисторным  байпасом</t>
  </si>
  <si>
    <t>DC/AC-48(60)/220B-1000BA-2U ВР</t>
  </si>
  <si>
    <t>Преобразование постоянного напряжения 40-72В в переменное 220В.50Гц 1000ВА  700Вт со встроенным симисторным  байпасом</t>
  </si>
  <si>
    <t>DC/AC-48(60)/220B-1500BA-2U BP</t>
  </si>
  <si>
    <t>Преобразование постоянного напряжения 40-72В в переменное 220В.50Гц 1500ВА, 1000Вт  со встроенным симисторным  байпасом</t>
  </si>
  <si>
    <t>DC/AC-48(60)/220B-3000BA-2U BP</t>
  </si>
  <si>
    <t>Преобразование постоянного напряжения 40-72В в перем. 220В.50Гц 3000ВА, 2000Вт со встроенным симисторным байпасом</t>
  </si>
  <si>
    <t>DC/AC-110/220B-1500BA-2U BP</t>
  </si>
  <si>
    <t>Преобразование постоянного напряжения 80-130В в переменное 220В.50Гц 1500ВА, 1000Вт со встроенным симисторным  байпасом</t>
  </si>
  <si>
    <t>DC/AC-110/220B-3000BA-2U BP</t>
  </si>
  <si>
    <t>Преобразование постоянного напряжения 80-130В в перем. 220В.50Гц 3000ВА,2000Вт со встроенным симисторным  байпасом</t>
  </si>
  <si>
    <t>DC/AC-220/220B-700BA-2U ВР</t>
  </si>
  <si>
    <t>Преобразование постоянного напряжения 180-260В в перем. 220В.50Гц 700ВА,500Вт со встроенным симисторным  байпасом</t>
  </si>
  <si>
    <t>DC/AC-220/220B-1000BA-2U ВР</t>
  </si>
  <si>
    <t>Преобразование постоянного напряжения 180-260В в перем. 220В.50Гц 1000ВА,700Вт со встроенным симисторным  байпасом</t>
  </si>
  <si>
    <t>DC/AC-220/220B-1500BA-2U ВР</t>
  </si>
  <si>
    <t>Преобразование постоянного напряжения 180-260В в переменное 220В.50Гц  1500ВА 1000Вт со встроенным симисторным  байпасом</t>
  </si>
  <si>
    <t>DC/AC-220/220B-3000BA-2U ВР</t>
  </si>
  <si>
    <t>Преобразование постоянного напряжения 180-260В в перем. 220В.50Гц  3000ВА 2000Вт со встроенным симисторным  байпасом</t>
  </si>
  <si>
    <t xml:space="preserve">Инверторы  "ФОРПОСТ" , 2U,  с возможностью параллельной работы, без встроенного, симисторного  байпаса  </t>
  </si>
  <si>
    <t>DC/AC-24/220B-1500BA-2U P</t>
  </si>
  <si>
    <t xml:space="preserve">Преобразование постоянного напряжения 20-40В в переменное 220В.50Гц 1500ВА, 1000Вт </t>
  </si>
  <si>
    <t>DC/AC-48(60)/220B-1500BA-2U P</t>
  </si>
  <si>
    <t>Преобразование постоянного напряжения 40-72В в переменное 220В.50Гц 1500ВА, 1000Вт</t>
  </si>
  <si>
    <t>DC/AC-48(60)/220B-3000BA-2U P</t>
  </si>
  <si>
    <t xml:space="preserve">Преобразование постоянного напряжения 40-72В в перем. 220 В.50 Гц 3000 ВА, 2000 Вт </t>
  </si>
  <si>
    <t>DC/AC-220/220B-1500BA-2U Р</t>
  </si>
  <si>
    <t xml:space="preserve">Преобразование постоянного напряжения 180-260В в переменное 220В.50гц  1500ВА 1000Вт </t>
  </si>
  <si>
    <t>DC/AC-220/220B-3000BA-2U Р</t>
  </si>
  <si>
    <t xml:space="preserve">Преобразование постоянного напряжения 180-260В в перем. 220В.50Гц  3000ВА 2000Вт </t>
  </si>
  <si>
    <t xml:space="preserve">Инверторы  "ФОРПОСТ" ,  для установки в корпус 3U до 3шт,  с возможностью параллельной работы и горячей замены, без встроенного байпаса </t>
  </si>
  <si>
    <t>DC/AC-24/220B-1500BA  P</t>
  </si>
  <si>
    <t>DC/AC-48(60)/220B-1500BA  P</t>
  </si>
  <si>
    <t>DC/AC-48(60)/220B-3000BA  P</t>
  </si>
  <si>
    <t>DC/AC-110/220B-3000BA   Р</t>
  </si>
  <si>
    <t xml:space="preserve">Преобразование постоянного напряжения 90-130 В в перем. 220В.50Гц  3000ВА 2000Вт </t>
  </si>
  <si>
    <t>DC/AC-220/220B-1500BA  Р</t>
  </si>
  <si>
    <t>DC/AC-220/220B-3000BA   Р</t>
  </si>
  <si>
    <t>Корпус DC/AC-9000-24-48(60) 3U</t>
  </si>
  <si>
    <t>Корпус для установки до 3х инверторов с входным напряжением  24В или 48(60)В</t>
  </si>
  <si>
    <t>Корпус DC/AC-9000-110- 3U</t>
  </si>
  <si>
    <t xml:space="preserve">Корпус для установки до 3х инверторов с входным напряжением  110В </t>
  </si>
  <si>
    <t>Корпус DC/AC-9000-220 3U</t>
  </si>
  <si>
    <t xml:space="preserve">Корпус для установки до 3х инверторов с входным напряжением  220В </t>
  </si>
  <si>
    <t>Статические (симисторные) байпасы,  19", 2U и 3U , для подключения   нагрузки к включенным параллельно инверторам и сети</t>
  </si>
  <si>
    <t>BP-24/220B-6000BA-2U</t>
  </si>
  <si>
    <t>Симисторный быстродействующий байпас  для параллельного  включения до  4х инверторов  1500ВА  с входным напряжением 24В</t>
  </si>
  <si>
    <t>BP-24/220B-15000BA-2U</t>
  </si>
  <si>
    <t>Симисторный быстродействующий байпас  для параллельного  включения до  10 инверторов  1500ВА  с входным напряжением 24В</t>
  </si>
  <si>
    <t>BP-48(60)/220B-6000BA-2U</t>
  </si>
  <si>
    <t>Симисторный быстродействующий байпас для параллельного  включения до 4х инверторов 1500ВА с входным напряжением 48(60)В</t>
  </si>
  <si>
    <t xml:space="preserve"> или 2х инверторов 3000ВА.</t>
  </si>
  <si>
    <t>BP-48(60)/220B-10000BA-2U</t>
  </si>
  <si>
    <t>Симисторный быстродействующий байпас для параллельного  включения до 6 инверторов 1500ВА с входным напряжением 48(60)В</t>
  </si>
  <si>
    <t xml:space="preserve"> или 3х инверторов 3000ВА.</t>
  </si>
  <si>
    <t>BP-48(60)/220B-15000BA-2U</t>
  </si>
  <si>
    <t>Симисторный быстродействующий байпас  для параллельного  включения до  10 инверторов  1500ВА  с входным напряжением 48(60)В</t>
  </si>
  <si>
    <t xml:space="preserve"> или 5 инверторов 3000ВА.</t>
  </si>
  <si>
    <t>BP-48(60)/220B-20000BA-3U</t>
  </si>
  <si>
    <t>Симисторный быстродействующий байпас для параллельного  включения до 6 инверторов 3000ВА с входным напряжением 48(60)В</t>
  </si>
  <si>
    <t>BP-48(60)/220B-45000BA-3U</t>
  </si>
  <si>
    <t>Симисторный быстродействующий байпас  для параллельного  включения до  15 инверторов 3000 ВА  с входным напряжением 48(60)В</t>
  </si>
  <si>
    <t>BP-220/220B-6000BA-2U</t>
  </si>
  <si>
    <t>Симисторный быстродействующий байпас для параллельного  включения до 4х инверторов 1500ВА с входным напряжением 220В</t>
  </si>
  <si>
    <t>BP-220/220B-10000BA-2U</t>
  </si>
  <si>
    <t>Симисторный быстродействующий байпас для параллельного  включения до 6 инверторов 1500ВА с входным напряжением 220В</t>
  </si>
  <si>
    <t>BP-220/220B-15000BA-2U</t>
  </si>
  <si>
    <t>Симисторный быстродействующий байпас  для параллельного  включения до  10 инверторов  1500ВА  с входным напряжением 220В</t>
  </si>
  <si>
    <t>BP-220/220B-20000BA-3U</t>
  </si>
  <si>
    <t>Симисторный быстродействующий байпас для параллельного  включения до 6 инверторов 3000ВА с входным напряжением 220В</t>
  </si>
  <si>
    <t>BP-220/220B-45000BA-3U</t>
  </si>
  <si>
    <t>Симисторный быстродействующий байпас  для параллельного  включения до  15 инверторов 3000 ВА  с входным напряжением 220В</t>
  </si>
  <si>
    <t>Устройство индикации  и  мониторинга по RS232 и  LAN(SNMP) байпасов и инверторов  в корпусе 3U</t>
  </si>
  <si>
    <t>УКУ 207.04 LAN-3U</t>
  </si>
  <si>
    <t xml:space="preserve">Устройство индикации и мониторинга. Поставляется или в отдельном корпусе 3U или может быть </t>
  </si>
  <si>
    <t>установлено в байпасы 3U (BP…..20000ВА-3U,  BP….45000BA-3U)</t>
  </si>
  <si>
    <t xml:space="preserve">ИБП   AC/AC  </t>
  </si>
  <si>
    <t>ON LINE Источник бесперебойного питания с входным напряжением 220В,2кВт для работы с внешними батареями 60В до 150Ач. Высота 2U в 19".</t>
  </si>
  <si>
    <t>ИБП 2000</t>
  </si>
  <si>
    <t>Источник бесперебойного питания с входным напряжением ~220В и выходным напряжением ~ 220В для работы</t>
  </si>
  <si>
    <t xml:space="preserve"> с внешней батарей до 150А/ч ON LINE включает в себя полупроводниковый  байпас  .Мониторинг по LAN(SNMP)</t>
  </si>
  <si>
    <t>Дополнительное оборудование</t>
  </si>
  <si>
    <t>Устройства преобразования напряжения и распределения электропитания  19"  3U</t>
  </si>
  <si>
    <t>ЩРЗ-22</t>
  </si>
  <si>
    <t>Распределительный щит на 22 автомата защиты (450х125х110) шины 63А</t>
  </si>
  <si>
    <t>ЩРЗ-22К</t>
  </si>
  <si>
    <t xml:space="preserve">Распределительный щит на 22 автомата защиты,  шины 63(100)А,60(48)В с контролем включенного состояния </t>
  </si>
  <si>
    <t>автоматов(индикация на щите и сухие контакты реле)</t>
  </si>
  <si>
    <t>ЩР3-10-2К</t>
  </si>
  <si>
    <t xml:space="preserve">Распределительный щит на 2 ввода 60(48)В по 10 автоматов защиты, шины 63(100)А, с контролем включенного </t>
  </si>
  <si>
    <t>состояния автоматов отдельно, по каждому вводу(индикация на щите и сухие контакты реле)</t>
  </si>
  <si>
    <t>Аккумуляторные блоки</t>
  </si>
  <si>
    <t>Аккумуляторный блок 48В,2U</t>
  </si>
  <si>
    <t>Корпус для 4 АКБ 7Ач без автоматов защиты(480х88х210 ШхВхГ),выдвижной</t>
  </si>
  <si>
    <t>Аккумуляторный блок 48(60)В,4U</t>
  </si>
  <si>
    <t>Корпус для 4 АКБ 18Ач без автоматов защиты(480х176х210 ШхВхГ),выдвижной,с комплектом проводников</t>
  </si>
  <si>
    <r>
      <t>для</t>
    </r>
    <r>
      <rPr>
        <sz val="8"/>
        <rFont val="Arial"/>
        <family val="2"/>
      </rPr>
      <t xml:space="preserve"> соединения батарей и подключения к ИБЭП  (4мм.кв)</t>
    </r>
  </si>
  <si>
    <t>Аккумуляторный блок 60В,2U</t>
  </si>
  <si>
    <t>Корпус для 5АКБ 7Ач без автоматов защиты(480х88х330 ШхВхГ)выдвижной</t>
  </si>
  <si>
    <t xml:space="preserve">                                   АВР постоянного тока с нулевой бестоковой паузой (2 диода, включенные по схеме с общим катодом или анодом)</t>
  </si>
  <si>
    <t>САВР-24В-50А-1U-K</t>
  </si>
  <si>
    <t>Статический АВР Постоянного тока на напряженнии до 36В, ток до 50А общий «-» (диодная схема с обшим катодом)</t>
  </si>
  <si>
    <t>САВР-24В-50А-1U-А</t>
  </si>
  <si>
    <t>Статический АВР Постоянного тока на напряженнии до 36В, ток до 50А общий «+» (диодная схема с обшим анодом)</t>
  </si>
  <si>
    <t>САВР-24В-120А-2U-К</t>
  </si>
  <si>
    <t>Статический АВР Постоянного тока на напряженнии до 36 В, ток до 120А общий «-» (диодная схема с обшим катодом)</t>
  </si>
  <si>
    <t>САВР-24В-120А-2U-А</t>
  </si>
  <si>
    <t>Статический АВР Постоянного тока на напряженнии до 36В, ток до 120А общий «+» (диодная схема с обшим анодом)</t>
  </si>
  <si>
    <t>САВР-60В-40А-1U-К</t>
  </si>
  <si>
    <t>Статический АВР Постоянного тока на напряженнии до 80В, ток до 40 А общий «-» (диодная схема с обшим катодом)</t>
  </si>
  <si>
    <t>САВР-60В-40А-1U-А</t>
  </si>
  <si>
    <t>Статический АВР Постоянного тока на напряженнии до 80В, ток до 40А общий «+» (диодная схема с обшим анодом)</t>
  </si>
  <si>
    <t>САВР-60В-80А-2U-К</t>
  </si>
  <si>
    <t>Статический АВР Постоянного тока на напряженнии до 80В, ток до 80А общий «-» (диодная схема с обшим катодом)</t>
  </si>
  <si>
    <t>САВР-60В-80А-2U-А</t>
  </si>
  <si>
    <t>Статический АВР Постоянного тока на напряженнии до 80В, ток до 80А общий «+» (диодная схема с обшим анодом)</t>
  </si>
  <si>
    <t>САВР-220В-10А-1U-К</t>
  </si>
  <si>
    <t>Статический АВР Постоянного тока на напряженнии до 300В, ток до 10А общий «-» (диодная схема с обшим катодом)</t>
  </si>
  <si>
    <t>САВР-220В-10А-1U-А</t>
  </si>
  <si>
    <t>Статический АВР Постоянного тока на напряженнии до 300В, ток до 10А общий «+» (диодная схема с обшим анодом)</t>
  </si>
  <si>
    <t>САВР-220В-16А-1U-К</t>
  </si>
  <si>
    <t>Статический АВР Постоянного тока на напряженнии до 300В, ток до  16А общий «-» (диодная схема с обшим катодом)</t>
  </si>
  <si>
    <t>САВР-220В-16А-1U-А</t>
  </si>
  <si>
    <t>Статический АВР Постоянного тока на напряженнии до 300В, ток до  16А общий «+» (диодная схема с обшим анодом)</t>
  </si>
  <si>
    <t>САВР-220В-20А-1U-К</t>
  </si>
  <si>
    <t>Статический АВР Постоянного тока на напряженнии до 300В, ток до  20А общий «-» (диодная схема с обшим катодом)</t>
  </si>
  <si>
    <t>САВР-220В-20А-1U-А</t>
  </si>
  <si>
    <t>Статический АВР Постоянного тока на напряженнии до 300 В, ток до  20А общий «+» (диодная схема с обшим анодом)</t>
  </si>
  <si>
    <t>САВР-220В-25А-2U-К</t>
  </si>
  <si>
    <t>Статический АВР Постоянного тока на напряженнии до  300В, ток до 25А общий «-» (диодная схема с обшим катодом)</t>
  </si>
  <si>
    <t>САВР-220В-25А-2U-А</t>
  </si>
  <si>
    <t>Статический АВР Постоянного тока на напряженнии до  300В, ток до  25А общий «+» (диодная схема с обшим анодом)</t>
  </si>
  <si>
    <t>САВР-220В-32А-2U-К</t>
  </si>
  <si>
    <t>Статический АВР Постоянного тока на напряженнии до 300В, ток до   32А общий «-» (диодная схема с обшим катодом)</t>
  </si>
  <si>
    <t>САВР-220В-32А-2U-А</t>
  </si>
  <si>
    <t>Статический АВР Постоянного тока на напряженнии до 300В, ток до 32А общий «+» (диодная схема с обшим анодом)</t>
  </si>
  <si>
    <t>САВР-220В-40А-2U-К</t>
  </si>
  <si>
    <t>Статический АВР Постоянного тока на напряженнии до 300В, ток до  40А общий «-» (диодная схема с обшим катодом)</t>
  </si>
  <si>
    <t>САВР-220В-40А-2U-А</t>
  </si>
  <si>
    <t>Статический АВР Постоянного тока на напряженнии до 300В, ток до  40А общий «+» (диодная схема с обшим анодом)</t>
  </si>
  <si>
    <t>DC/AC-110/220B-3000BA-2U Р</t>
  </si>
  <si>
    <t>Симисторный быстродействующий байпас для параллельного  включения до 4х инверторов 1500ВА с входным напряжением 110В</t>
  </si>
  <si>
    <t>BP-110/220B-6000BA-2U</t>
  </si>
  <si>
    <t>Симисторный быстродействующий байпас для параллельного  включения до 6 инверторов 1500ВА с входным напряжением 110В</t>
  </si>
  <si>
    <t>Симисторный быстродействующий байпас  для параллельного  включения до  10 инверторов  1500ВА  с входным напряжением 110В</t>
  </si>
  <si>
    <t>BP-110/220B-10000BA-2U</t>
  </si>
  <si>
    <t>BP-110/220B-15000BA-2U</t>
  </si>
  <si>
    <t>BP-110/220B-20000BA-3U</t>
  </si>
  <si>
    <t>BP-110/220B-45000BA-3U</t>
  </si>
  <si>
    <t>Симисторный быстродействующий байпас для параллельного  включения до 6 инверторов 3000ВА с входным напряжением 110В</t>
  </si>
  <si>
    <t>Симисторный быстродействующий байпас  для параллельного  включения до  15 инверторов 3000 ВА  с входным напряжением 110В</t>
  </si>
  <si>
    <t>* при заказе аккумуляторных блоков более 5 шт. возможны дополнительные скидки</t>
  </si>
  <si>
    <t>* при заказе САВР более 5 шт. возможны дополнительные скидки</t>
  </si>
  <si>
    <t>* при заказе ЩРЗ более 5 шт. возможны дополнительные скидки</t>
  </si>
  <si>
    <t>ИПС 2000-220/24В-70А-2U</t>
  </si>
  <si>
    <r>
      <t xml:space="preserve">                  </t>
    </r>
    <r>
      <rPr>
        <sz val="14"/>
        <rFont val="Arial Cyr"/>
        <family val="2"/>
      </rPr>
      <t xml:space="preserve">          Источники бесперебойного электропитания </t>
    </r>
    <r>
      <rPr>
        <b/>
        <sz val="14"/>
        <rFont val="Arial Cyr"/>
        <family val="2"/>
      </rPr>
      <t>"ФОРПОСТ" 2016 год</t>
    </r>
  </si>
  <si>
    <t>по запросу</t>
  </si>
  <si>
    <t>старые цены</t>
  </si>
  <si>
    <t xml:space="preserve">      </t>
  </si>
  <si>
    <t>24В</t>
  </si>
  <si>
    <t>Цены без НДС</t>
  </si>
  <si>
    <t>Источники бесперебойного электропитания "ФОРПОСТ" 24B 12A,24А-19",высотой 3U  работа с 1АКБ, 1 или 2 выпрямителя.</t>
  </si>
  <si>
    <t>ИБЭП-220/24B-24A-1/2 (360)-3U</t>
  </si>
  <si>
    <t>Преобразование ~220В в пост.24В с током нагрузки(выпрямителей) до 12А, с одним выпрямителем</t>
  </si>
  <si>
    <t>ИБЭП-220/24B-24A-2/2 (360)-3U</t>
  </si>
  <si>
    <t xml:space="preserve">Преобразование ~220В в пост.24В с током нагрузки(выпрямителей) до 24А, с двумя выпрямителями </t>
  </si>
  <si>
    <t>ИБЭП-220/24B-24A-1/2 (360)-3U LAN</t>
  </si>
  <si>
    <t>Преобразование ~220В в пост.24В с током нагрузки до 12А, с одним выпрямителем .Упр.по Ethernet</t>
  </si>
  <si>
    <t>ИБЭП-220/24B-24A-2/2 (360)-3U LAN</t>
  </si>
  <si>
    <t>Преобразование ~220В в пост.24В с током нагрузки до 24А c двумя выпрямителями. Упр.по Ethernet</t>
  </si>
  <si>
    <t>БПС-360 220B/24B-12A</t>
  </si>
  <si>
    <t>Преобразователь напряжения (выпрямитель )~220В/24В-12А в составе ИБЭП 3U</t>
  </si>
  <si>
    <t>УКУ-202.04-24</t>
  </si>
  <si>
    <t xml:space="preserve">Устройство контроля и управления , входит в состав ИБЭП 3U </t>
  </si>
  <si>
    <t>УКУ-202.04- 24 LAN</t>
  </si>
  <si>
    <t xml:space="preserve">Устройство контроля и управления с интерфейсом  LAN(SNMP) входит в состав ИБЭП 3U </t>
  </si>
  <si>
    <t>Источники бесперебойного электропитания "ФОРПОСТ" 24B  25A,50А-19",высотой 3U  работа с 1АКБ, 1 или 2 выпрямителя.</t>
  </si>
  <si>
    <t>ИБЭП-220/24B-50A-1/2 (1000)-3U</t>
  </si>
  <si>
    <t>Преобразование ~220В в пост.24В с током нагрузки(выпрямителей) до 25А, с одним выпрямителем</t>
  </si>
  <si>
    <t>ИБЭП-220/24B-50A-2/2 (1000)-3U</t>
  </si>
  <si>
    <t xml:space="preserve">Преобразование ~220В в пост.24В с током нагрузки(выпрямителей) до 50А, с  двумя выпрямителями </t>
  </si>
  <si>
    <t>ИБЭП-220/24B-50A-2/2 (1000)-3U -Р</t>
  </si>
  <si>
    <t>Преобразование ~220В в пост.24В с током нагрузки до 50А с расш. диапазоном входного напр.(140-275В)</t>
  </si>
  <si>
    <t>ИБЭП-220/24B-50A-1/2 (1000)-3U LAN</t>
  </si>
  <si>
    <t xml:space="preserve">Преобразование ~220В в пост.24В с током нагрузки до 25А, с одним выпрямителем..Упр.по Ethernet (SNMP) </t>
  </si>
  <si>
    <t>ИБЭП-220/24B-50A-2/2 (1000)-3U LAN</t>
  </si>
  <si>
    <t xml:space="preserve">Преобразование ~220В в пост.24В с током нагрузки до 50А, с двумя выпрямителями. Упр.по Ethernet (SNMP) </t>
  </si>
  <si>
    <t>БПС-1000.01- 220B/24B-25A</t>
  </si>
  <si>
    <t>Преобразователь напряжения(выпрямитель)~220В/24В- 25А,, входит в в составе ИБЭП 3U</t>
  </si>
  <si>
    <t>БПС-1000.01- 220B/24B-25A-Р</t>
  </si>
  <si>
    <t>Преобразователь напряжения(выпрямитель)~220В/24В- 25Авходит в в составе ИБЭП 3U с расш.диапазоном вход.напр</t>
  </si>
  <si>
    <t xml:space="preserve">Устройство контроля и управления  входит в состав ИБЭП 3U </t>
  </si>
  <si>
    <t>УКУ-202.04-24 LAN</t>
  </si>
  <si>
    <t xml:space="preserve">Устройство контроля и управления с интерфейсом   LAN(SNMP) входит в состав ИБЭП 3U </t>
  </si>
  <si>
    <t>Источники бесперебойного электропитания "ФОРПОСТ"  24В, 60А  19",высотой 3U  работа с 1АКБ,     2 выпрямителя</t>
  </si>
  <si>
    <t xml:space="preserve">Преобразование ~220В в пост.24В с током выпрямителей  до 60А. Два выпрямителя. Упр.по Ethernet (SNMP) </t>
  </si>
  <si>
    <t xml:space="preserve">Преобразование ~220В в пост.24В с током выпрямителей до 60А с двумя выпрямителями.Упр.по Ethernet (SNMP) </t>
  </si>
  <si>
    <t>Напряжение сети  140-275В</t>
  </si>
  <si>
    <t>Преобразователь напряжения(выпрямитель)~220В/24В- 30А,, входит в в составе ИБЭП 3U</t>
  </si>
  <si>
    <t>Преобразователь напряжения(выпрямитель)~220В/24В- 30Авходит в в составе ИБЭП 3U с расш.диапазоном вход.напр. 140-275В</t>
  </si>
  <si>
    <t xml:space="preserve">Источники бесперебойного электропитания "ФОРПОСТ" 24В  30А,60А,90А,120А-19",высотой 6U ,работа с 1 или 2АКБ, питание 1ф 220В. </t>
  </si>
  <si>
    <t>По заказу изготавливаються с питанием 3ф 380В (ИБЭП-220(380)/24В-120А.....)</t>
  </si>
  <si>
    <t>ИБЭП-220/24B-120A-1/4(1000)-6U-LAN</t>
  </si>
  <si>
    <t xml:space="preserve">Преобразование ~220В в пост.24В с током нагрузки до 30А с одним выпрямителем.Упр.по Ethernet (SNMP) </t>
  </si>
  <si>
    <t>ИБЭП-220/24B-120A-2/4(1000)-6U-LAN</t>
  </si>
  <si>
    <t xml:space="preserve">Преобразование ~220В в пост.24В с током нагрузки до 60Ас двумя выпрямителями .Упр.по Ethernet (SNMP) </t>
  </si>
  <si>
    <t>ИБЭП-220/24B-120A-3/4(1000)-6U-LAN</t>
  </si>
  <si>
    <t xml:space="preserve">Преобразование ~220В в пост.24В с током нагрузки до 90А с тремя выприямителями .Упр.по Ethernet (SNMP) </t>
  </si>
  <si>
    <t>ИБЭП-220/24B-120A-4/4(1000)-6U-LAN</t>
  </si>
  <si>
    <t xml:space="preserve">Преобразование ~220В в пост.24В с током нагрузки до 120А с четырмя выпрямителями.Упр.по Ethernet (SNMP) </t>
  </si>
  <si>
    <t>БПС-1000.04-220/24В-30А</t>
  </si>
  <si>
    <t>Преобразователь напряжения(выпрямитель) на ~220В/24B,30A</t>
  </si>
  <si>
    <t>УКУ-207.04  LAN</t>
  </si>
  <si>
    <t xml:space="preserve">Устройство контроля и управления c LAN интерфейсом , входит в состав ИБЭП 6U </t>
  </si>
  <si>
    <t xml:space="preserve">Источники бесперебойного электропитания "ФОРПОСТ" 24В 90А,120А,150А,180А, 210,-19"высотой 8U ,работа с 1 или  2АКБ, питание 3ф 380В или </t>
  </si>
  <si>
    <t>1ф 220В</t>
  </si>
  <si>
    <t>ИБЭП-220(380)/24B-210A-3/7(1000)-8U</t>
  </si>
  <si>
    <t>Преобразование ~220В или 3-Ф ~380В ( фазное напр ~220В) в пост.24В с током нагр  до 90А .Упр.по Ethernet</t>
  </si>
  <si>
    <t>ИБЭП-220(380)/24B-210A-4/71000)-8U</t>
  </si>
  <si>
    <t>Преобразование ~220В  или 3-Ф ~380В ( фазное напр ~220В)в пост.24В с током нагр до 120А .Упр.по Ethernet</t>
  </si>
  <si>
    <t>ИБЭП-220(380)/24B-210A-5/7(1000)-8U</t>
  </si>
  <si>
    <t>Преобразование ~220В или 3-Ф ~380В ( фазное напр ~220В)в пост.24В с током нагр до 150А .Упр.по Ethernet</t>
  </si>
  <si>
    <t>ИБЭП-220(3800/24B-210A-6/7(1000)-8U</t>
  </si>
  <si>
    <t>Преобразование ~220В  или 3-Ф ~380В ( фазное напр ~220В)в пост.24В с током нагр до 180А .Упр.по Ethernet</t>
  </si>
  <si>
    <t>ИБЭП-220(380)/24B-210A-7/7(1000)-8U</t>
  </si>
  <si>
    <t>Преобразование ~220В или 3-Ф ~380В ( фазное напр ~220В)в пост.24В с током нагр до 210А .Упр.по Ethernet</t>
  </si>
  <si>
    <t>Преобразователь напряжения на ~220В/24B,30A</t>
  </si>
  <si>
    <t>УКУ 207.04  LAN</t>
  </si>
  <si>
    <t xml:space="preserve">Устройство контроля и управления c LAN интерфейсом , входит в состав ИБЭП 8U </t>
  </si>
  <si>
    <t xml:space="preserve">Источники бесперебойного электропитания "ФОРПОСТ" 24В - 100А,200А,300А, -19",высотой 6U , глубиной         мм ,работа с 1 или  2АКБ, </t>
  </si>
  <si>
    <t>питание 3ф 380В</t>
  </si>
  <si>
    <t>ИБЭП-9000-380/24В-300А-1/3(3000)6U LAN</t>
  </si>
  <si>
    <t>Преобразование  ~ 3ф 380В в пост.24В с током нагрузки до 100А , с одним выпрямителем</t>
  </si>
  <si>
    <t>ИБЭП-9000-380/24В-300А-2/3(3000)6U LAN</t>
  </si>
  <si>
    <t>Преобразование  ~ 3ф 380В в пост.24В с током нагрузки до 200А , с двумя выпрямителями</t>
  </si>
  <si>
    <t>ИБЭП-9000-380/24В-300А-3/3(3000)6U LAN</t>
  </si>
  <si>
    <t>Преобразование  ~ 3ф 380В в пост.24В с током нагрузки до 300А , с тремя выпрямителями</t>
  </si>
  <si>
    <t>БПС 3000-380/24В-100А-14</t>
  </si>
  <si>
    <t>Преобразователь(выпрямитель) 3ф 380В/24В-100А</t>
  </si>
  <si>
    <t>Корпус БПС</t>
  </si>
  <si>
    <t>Корпус 3U в стойку 19" для 3х БПС 3000, 24В</t>
  </si>
  <si>
    <t>Блок коммутации в комплекте с УКУ</t>
  </si>
  <si>
    <t>Блок коммутации 3U , включает автоматы, контакторы АКБ, шунты, УКУ</t>
  </si>
  <si>
    <t>Устройство контроля и управления c LAN интерфейсом , входит в состав блока коммутации</t>
  </si>
  <si>
    <t>Источники бесперебойного электропитания "ФОРПОСТ" 48В  ,6А-12А -19",высотой 1U работа с 1АКБ</t>
  </si>
  <si>
    <t>подключение до 3х нагрузок, с возможностью «горячей» замены выпрямителей и УКУ с расширенным диапазоном входного напряжения 140-275В</t>
  </si>
  <si>
    <t>ИБЭП-220/48B-12A-1/2(400)-1U</t>
  </si>
  <si>
    <t>Преобразование ~220В в пост.48В с током нагрузки до 6А без резерва, с одним выпрямителем.</t>
  </si>
  <si>
    <t>ИБЭП-220/48B-12A-2/2(400)-1U</t>
  </si>
  <si>
    <t>Преобразование ~220В в пост.48В с током нагрузки до 12А , с двумя выпрямителями.</t>
  </si>
  <si>
    <t>ИБЭП-220/48B-12A-1/2(400)-1U LAN</t>
  </si>
  <si>
    <t xml:space="preserve">Преобразование ~220В в пост.48В с током нагрузки до 6А с одним выпрямителем.Упр.по Ethernet (SNMP) </t>
  </si>
  <si>
    <t>ИБЭП-220/48B-12A-2/2(400)-1U LAN</t>
  </si>
  <si>
    <t xml:space="preserve">Преобразование ~220В в пост.48В с током нагрузки до 12Ас двумя выпрямителями. Упр.по Ethernet (SNMP) </t>
  </si>
  <si>
    <t>БПС-400  220 В/48В-6A</t>
  </si>
  <si>
    <t>Преобразователь напряжения(выпрямитель) на 6А 48(60)В в составе ИБЭП 1U</t>
  </si>
  <si>
    <t>УКУ-205</t>
  </si>
  <si>
    <t xml:space="preserve">Устройство контроля и управления, входит в состав ИБЭП 1U </t>
  </si>
  <si>
    <t>УКУ-205  LAN</t>
  </si>
  <si>
    <t xml:space="preserve">Устройство контроля и управления с интерфейсом  LAN, входит в состав ИБЭП 1U </t>
  </si>
  <si>
    <t>Источники бесперебойного электропитания "ФОРПОСТ" 48В  5А,10А-19",высотой 3U работа с 1АКБ</t>
  </si>
  <si>
    <t>ИБЭП-220/48B-5A 3U</t>
  </si>
  <si>
    <t>Преобразование ~220В в пост.48В с током нагрузки до 5А с одним выпрямителем</t>
  </si>
  <si>
    <t>ИБЭП-220/48B-10A 3U</t>
  </si>
  <si>
    <t>Преобразование ~220В в пост.48В с током нагрузки до 10А, с двумя выпрямителями.</t>
  </si>
  <si>
    <t>ИБЭП-220/48B-10A- 3U-CAN</t>
  </si>
  <si>
    <t>Преобразование ~220В в пост.48В с током нагрузки до 10А, с двумя выпрямителями.Упр.по CAN</t>
  </si>
  <si>
    <t>ИБЭП-220/48B-10A- 3U-LAN</t>
  </si>
  <si>
    <t>Преобразование ~220В в пост.48В с током нагрузки до 10А, с двумя выпрямителями..Упр.по Ethernet</t>
  </si>
  <si>
    <t>БПС-360 220 В/48B-5A</t>
  </si>
  <si>
    <t>Преобразователь напряжения(выпрямитель) на 5А в составе ИБЭП 3U</t>
  </si>
  <si>
    <t xml:space="preserve">УКУ-202.04 </t>
  </si>
  <si>
    <t xml:space="preserve">Устройство контроля и управления с интерфейсом RS-232, входит в состав ИБЭП 3U </t>
  </si>
  <si>
    <t>УКУ-202.04-CAN</t>
  </si>
  <si>
    <t xml:space="preserve">Устройство контроля и управления с интерфейсом CAN, входит в состав ИБЭП 3U </t>
  </si>
  <si>
    <t xml:space="preserve">УКУ-202.04-LAN </t>
  </si>
  <si>
    <t xml:space="preserve">Устройство контроля и управления с интерфейсом LAN (SNMP), входит в состав ИБЭП 3U </t>
  </si>
  <si>
    <t>Источники бесперебойного электропитания "ФОРПОСТ", 48В   6А, 12А-19",высотой 3U , работа с 1АКБ</t>
  </si>
  <si>
    <t>ИБЭП-220/48B-12A-1/2(360)-3U</t>
  </si>
  <si>
    <t>Преобразование ~220В в пост.48В с током нагрузки до 6А с одним выпрямителем.</t>
  </si>
  <si>
    <t>ИБЭП-220/48B-12A-2/2(360)-3U</t>
  </si>
  <si>
    <t>Преобразование ~220В в пост.48В с током нагрузки до 12А с двумя выпрямителями.</t>
  </si>
  <si>
    <t>ИБЭП-220/48B-12A-2/2(360)-3U-CAN</t>
  </si>
  <si>
    <t>Преобразование ~220В в пост.48В с током нагрузки до 12А с двумя выпрямителями..Упр.по CAN</t>
  </si>
  <si>
    <t>ИБЭП-220/48B-12A-2/2(360)-3U-LAN</t>
  </si>
  <si>
    <t>Преобразование ~220В в пост.48В с током нагрузки до 12А с двумя выпрямителями.Упр.по Ethernet</t>
  </si>
  <si>
    <t>БПС-360 220В/48B-6A</t>
  </si>
  <si>
    <t>Преобразователь напряжения (выпрямитель) на 48В 6А в составе ИБЭП 3U</t>
  </si>
  <si>
    <t>Источники бесперебойного электропитания "ФОРПОСТ"48В  12А, 24А-19",высотой 3U работа с 1АКБ</t>
  </si>
  <si>
    <t>ИБЭП-220/48B-12A-1 3U</t>
  </si>
  <si>
    <t>Преобразование ~220В в пост.48В с током нагрузки до 12А с обним выпрямителем.</t>
  </si>
  <si>
    <t>ИБЭП-220/48B-12A-1 3U CAN</t>
  </si>
  <si>
    <t>Преобразование ~220В в пост.48В с током нагрузки до 12А , с одним выпрямителемю,с управлением CAN</t>
  </si>
  <si>
    <t>ИБЭП-220/48B-12A-1 3U LAN</t>
  </si>
  <si>
    <t>Преобразование ~220В в пост.48В с током нагрузки до 12А,с одним выпрямителем.Упр.по Ethernet</t>
  </si>
  <si>
    <t>ИБЭП-220/48B-12A-2 3U</t>
  </si>
  <si>
    <t>Преобразование ~220В в пост.48В с током нагрузки до 12А c резервом, с двумя выпрямителями.</t>
  </si>
  <si>
    <t>ИБЭП-220/48B-12A-2-3U CAN</t>
  </si>
  <si>
    <t>Преобразование ~220В в пост.48В с током нагрузки до 12А c резервом, с двумя выпрямителями, с управлением CAN</t>
  </si>
  <si>
    <t>ИБЭП-220/48B-12A-2-3U LAN</t>
  </si>
  <si>
    <t>Преобразование ~220В в пост48В с током нагрузки до 12А c резервом, с двумя выпрямителями,.Упр.по Ethernet</t>
  </si>
  <si>
    <t>ИБЭП-220/48B-24A- 3U</t>
  </si>
  <si>
    <t>Преобразование ~220В в пост.48В с током нагрузки до 24А, с двумя выпрямителями.</t>
  </si>
  <si>
    <t>ИБЭП-220/48B-24A-3U CAN</t>
  </si>
  <si>
    <t>Преобразование ~220В в пост.48В с током нагрузки до 24А, с двумя выпрямителями, с управлением CAN</t>
  </si>
  <si>
    <t>ИБЭП-220/48B-24A-3U LAN</t>
  </si>
  <si>
    <t>Преобразование ~220В в пост.48В с током нагрузки до 24А, с двумя выпрямителями.Упр.по Ethernet</t>
  </si>
  <si>
    <t>ИБЭП-220/48B-24A- 3U-Р</t>
  </si>
  <si>
    <t>Преобразование ~220В в пост.48В с током нагрузки до 24А , с двумя выпрямителями,</t>
  </si>
  <si>
    <t xml:space="preserve"> с расшириным . диапазоном входного напр.(140-275 В)</t>
  </si>
  <si>
    <t>ИБЭП-220/48В-24А 3U- PP</t>
  </si>
  <si>
    <t>с расш. диапазоном входного напр.(85-275 В)</t>
  </si>
  <si>
    <t>БПС-950-220/48В-12А</t>
  </si>
  <si>
    <t>Преобразователь напряжения (выпрямитель)на ~220В/48B-12A</t>
  </si>
  <si>
    <t>БПС-950-220/48В-12А-Р</t>
  </si>
  <si>
    <t>Преобразователь напряжения (выпрямитель)на ~220В/48B-12A с расш. диапазоном входного напр.(140-275 В)</t>
  </si>
  <si>
    <t>БПС-950-220/48В-12А-РР</t>
  </si>
  <si>
    <t>Преобразователь напряжения (выпрямитель)на ~220В/48B-12A с расш. диапазоном входного напр.(85-275 В)</t>
  </si>
  <si>
    <t>УКУ-202.04-LAN</t>
  </si>
  <si>
    <t xml:space="preserve">Устройство контроля и управления с интерфейсом LAN(SNMP), входит в состав ИБЭП 3U </t>
  </si>
  <si>
    <t>Источники бесперебойного электропитания "ФОРПОСТ" 48B   20A, 40А-19",высотой 3U  работа с1АКБ</t>
  </si>
  <si>
    <t>ИБЭП-220/48B-40A-1/2(1000)-3U</t>
  </si>
  <si>
    <t>Преобразование ~220В в пост.48В с током нагрузки до 20А с одним выпрямителем.</t>
  </si>
  <si>
    <t>ИБЭП-220/48B-40A-1/2(1000)-3U-Р</t>
  </si>
  <si>
    <t>Преобразование ~220В в пост.48В с током нагрузки до 20А , с одним выпрямителем, с расш диапазоном вход. Напр.(140-275 В)</t>
  </si>
  <si>
    <t>ИБЭП-220/48B-40A-1/2(1000)-3U-РР</t>
  </si>
  <si>
    <t>Преобразование ~220В в пост.48В с током нагрузки до 20А, с одним выпрямителем, с расш диапазоном вход. Напр.(85-275 В)</t>
  </si>
  <si>
    <t>ИБЭП-220/48B-40A-1/2(1000)-3U-LAN</t>
  </si>
  <si>
    <t>Преобразование ~220В в пост.48В с током нагрузки до 20А с одним выпрямителем .Упр.по Ethernet</t>
  </si>
  <si>
    <t>ИБЭП-220/48B-40A-2/2(1000)-3U</t>
  </si>
  <si>
    <t xml:space="preserve">Преобразование ~220В в пост.48В с током нагрузки до 40А с двумя выпрямителями, </t>
  </si>
  <si>
    <t>ИБЭП-220/48B-40A-2/2(1000)-3U-Р</t>
  </si>
  <si>
    <t>Преобразование ~220В в пост.48В с током нагрузки до 40А с двумя выпрямителями, с расш диапазоном вход. Напр.(140-275 В)</t>
  </si>
  <si>
    <t>ИБЭП-220/48B-40A-2/2(1000)-3U-РР</t>
  </si>
  <si>
    <t>Преобразование ~220В в пост.48В с током нагрузки до 40А с двумя выпрямителями,с расш диапазоном вход. Напр.(85-275 В)</t>
  </si>
  <si>
    <t>ИБЭП-220/48B-40A-2/2(1000)-3U-LAN</t>
  </si>
  <si>
    <t>Преобразование ~220В в пост.48В с током нагрузки до 40А, с двумя выпрямителями .Упр.по Ethernet</t>
  </si>
  <si>
    <t>БПС-1000.01-220/48В-20А</t>
  </si>
  <si>
    <t>Преобразователь напряжения(выпрямитель) на ~220В/48B,1000 Вт</t>
  </si>
  <si>
    <t>БПС-1000.01-220/48В-20А -Р</t>
  </si>
  <si>
    <t>Преобразователь напряжения(выпрямитель) на ~220В/48B,1000 Вт с расш. Диапазоном вход. напр.(140-275)</t>
  </si>
  <si>
    <t>БПС-1000.01-220/48В-20А -РР</t>
  </si>
  <si>
    <t>Преобразователь напряжения(выпрямитель) на ~220В/48B,1000 Вт с расш. Диапазоном вход. Напр.(85-275)</t>
  </si>
  <si>
    <t>Источники бесперебойного электропитания "ФОРПОСТ" , 48B    20A, 40А,60А,80А-19",  48В 60А,90А,120А-19" высотой 6U  работа с 1 или 2АКБ.</t>
  </si>
  <si>
    <t>По заказу изготавливаються с питанием 3ф 380В (ИБЭП-220(380)/48В-.....)</t>
  </si>
  <si>
    <t>ИБЭП-220/48B-80A-1/4(1000)-6U-LAN</t>
  </si>
  <si>
    <t>Преобразование ~220В в пост.48В с током нагрузки до 20А, с одним выпрямителем .Упр.по Ethernet</t>
  </si>
  <si>
    <t>ИБЭП-220/48B-80A-2/4(1000)-6U-LAN</t>
  </si>
  <si>
    <t>Преобразование ~220В в пост.48В с током нагрузки до 40Ас двумя выпрямителями .Упр.по Ethernet</t>
  </si>
  <si>
    <t>ИБЭП-220/48B-80A-3/4(1000)-6U-LAN</t>
  </si>
  <si>
    <t>Преобразование ~220В в пост.48В с током нагрузки до 60А, с тремя выпрямителями .Упр.по Ethernet</t>
  </si>
  <si>
    <t>ИБЭП-220/48B-80A-4/4(1000)-6U-LAN</t>
  </si>
  <si>
    <t>Преобразование ~220В в пост.48В с током нагрузки до 80А, с четырьмя выпрямителями .Упр.по Ethernet</t>
  </si>
  <si>
    <t>ИБЭП-220/48B-100A-2/4(1500)-6U-LAN</t>
  </si>
  <si>
    <t>Преобразование ~220В в пост.48В с током нагрузки до 50 А, с двумя выпрямителями .Упр.по Ethernet</t>
  </si>
  <si>
    <t>ИБЭП-220/48B-100A-3/4(1500)-6U-LAN</t>
  </si>
  <si>
    <t>Преобразование ~220В в пост.48В с током нагрузки до 75А , с тремя выпрямителями.Упр.по Ethernet</t>
  </si>
  <si>
    <t>ИБЭП-220/48B-100A-4/4(1500)-6U-LAN</t>
  </si>
  <si>
    <t>Преобразование ~220В в пост.48В с током нагрузки до 100А , с четырьмя выпрямителями.Упр.по Ethernet</t>
  </si>
  <si>
    <t>БПС-1000.04-220/48В-20А</t>
  </si>
  <si>
    <t>Преобразователь напряжения(выпрямитель) на ~220В/48B, 20А</t>
  </si>
  <si>
    <t>БПС-1500.04-220/48В-25А</t>
  </si>
  <si>
    <t>Преобразователь напряжения(выпрямитель) на ~220В/48B, 25А</t>
  </si>
  <si>
    <t>УКУ-207.04 LAN</t>
  </si>
  <si>
    <t xml:space="preserve">Устройство контроля и управления c LAN(SNMP) интерфейсом , входит в состав ИБЭП 6U </t>
  </si>
  <si>
    <t>Источники бесперебойного электропитания "ФОРПОСТ"  48В 60А, 80А, 100А, 120А, 140А,180А,210А-19"высотой 8U ,работа с 1  или 2АКБ</t>
  </si>
  <si>
    <t>ИБЭП-220(380)/48B-140A-3/7(1000)-8U LAN</t>
  </si>
  <si>
    <t>Преобразование~220В или 3-Ф 380В ( фазное напр ~220В)в пост.48В с током нагрузки до 60А  с тремя выпрямителями</t>
  </si>
  <si>
    <t>ИБЭП-220(380)/48B-140A-4/71000)-8U LAN</t>
  </si>
  <si>
    <t>Преобразование  ~220В или 3-Ф 380В ( фазное напр ~220В)в пост.48В с током нагрузки до 80А, четырмя выпрямителями</t>
  </si>
  <si>
    <t>ИБЭП-220(380)/48B-140A-5/7(1000)-8U LAN</t>
  </si>
  <si>
    <t>Преобразование  ~220В или 3-Ф 380В ( фазное напр ~220В)в пост.48В с током нагрузки до 100А , с пятью выпрямителями</t>
  </si>
  <si>
    <t>ИБЭП-220(380)/48B-140A-6/7(1000)-8U LAN</t>
  </si>
  <si>
    <t>Преобразование  ~220В или 3-Ф 380В ( фазное напр ~220В)в пост.48В с током нагрузки до 120А, с шестью выпрямителями</t>
  </si>
  <si>
    <t>ИБЭП-220(380)/48B-140A-7/7(1000)-8U LAN</t>
  </si>
  <si>
    <t>Преобразование  ~220В или 3-Ф 380В ( фазное напр ~220В)в пост.48В с током нагрузки до 140А , с семью выпрямителями</t>
  </si>
  <si>
    <t>Преобразование  ~220В или 3-Ф 380В ( фазное напр ~220В)в пост.48В с током нагрузки до 180А, с шестью выпрямителями</t>
  </si>
  <si>
    <t>Преобразование  ~220В или 3-Ф 380В ( фазное напр ~220В)в пост.48В с током нагрузки до 210А, с семью выпрямителями</t>
  </si>
  <si>
    <t>БПС-1500.04-220/48В-30А</t>
  </si>
  <si>
    <t>Преобразователь напряжения(выпрямитель) на ~220В/48B, 30А</t>
  </si>
  <si>
    <t>Преобразователь напряжения(выпрямитель) на ~220В/48B,20A</t>
  </si>
  <si>
    <t>УКУ 207.04 LAN</t>
  </si>
  <si>
    <t xml:space="preserve">Источники бесперебойного электропитания "ФОРПОСТ" 48В — 60А,120А,180А, -19",высотой 6U , глубиной      мм , работа с 1 или 2АКБ, </t>
  </si>
  <si>
    <t>ИБЭП-9000-380/48В-180А-1/3(3000)6U LAN</t>
  </si>
  <si>
    <t>Преобразование  ~ 3ф 380В в пост.48В с током нагрузки до 60А , с одним выпрямителем</t>
  </si>
  <si>
    <t>ИБЭП-9000-380/48В-180А-2/3(3000)6U LAN</t>
  </si>
  <si>
    <t>Преобразование  ~ 3ф 380В в пост.48В с током нагрузки до 120А , с двумя выпрямителями</t>
  </si>
  <si>
    <t>ИБЭП-9000-380/48В-180А-3/3(3000)6U LAN</t>
  </si>
  <si>
    <t>Преобразование  ~ 3ф 380В в пост.48В с током нагрузки до 180А , с тремя выпрямителями</t>
  </si>
  <si>
    <t>БПС 3000-380/48В-60А-14</t>
  </si>
  <si>
    <t>Преобразователь(выпрямитель) 3ф 380В/48В-60А</t>
  </si>
  <si>
    <t>Корпус 4U в стойку 19" для 3х БПС 3000, 48В</t>
  </si>
  <si>
    <t>60В</t>
  </si>
  <si>
    <t>Источники бесперебойного электропитания "ФОРПОСТ" 60В 6А-12А -19",высотой 1U работа с 1АКБ</t>
  </si>
  <si>
    <t>ИБЭП-220/60B-12A-1/2(400)-1U</t>
  </si>
  <si>
    <t>Преобразование ~220В в пост.60В с током нагрузки до 6А без резерва, с одним выпрямителем.</t>
  </si>
  <si>
    <t>ИБЭП-220/60B-12A-2/2(400)-1U</t>
  </si>
  <si>
    <t>Преобразование ~220В в пост.60В с током нагрузки до 12А , с двумя выпрямителями.</t>
  </si>
  <si>
    <t>ИБЭП-220/60B-12A-1/2(400)-1U LAN</t>
  </si>
  <si>
    <t xml:space="preserve">Преобразование ~220В в пост.60В с током нагрузки до 6А с одним выпрямителем.Упр.по Ethernet (SNMP) </t>
  </si>
  <si>
    <t>ИБЭП-220/60B-12A-2/2(400)-1U LAN</t>
  </si>
  <si>
    <t xml:space="preserve">Преобразование ~220В в пост.60В с током нагрузки до 12Ас двумя выпрямителями. Упр.по Ethernet (SNMP) </t>
  </si>
  <si>
    <t>БПС-400  220 В/60В-6A</t>
  </si>
  <si>
    <t>Преобразователь напряжения(выпрямитель) на 6А 60В в составе ИБЭП 1U</t>
  </si>
  <si>
    <t>Источники бесперебойного электропитания "ФОРПОСТ" 60В 5А, 10А-19",высотой 3U  , работа с 1АКБ</t>
  </si>
  <si>
    <t>ИБЭП-220/60B-5A 3U</t>
  </si>
  <si>
    <t>Преобразование ~220В в пост.60В с током нагрузки до 5А с одним выпрямителем</t>
  </si>
  <si>
    <t>ИБЭП-220/60B-10A 3U</t>
  </si>
  <si>
    <t>Преобразование ~220В в пост.60В с током нагрузки до 10А, с двумя выпрямителями.</t>
  </si>
  <si>
    <t>ИБЭП-220/60B-10A -3U-CAN</t>
  </si>
  <si>
    <t>Преобразование ~220В в пост.60В с током нагрузки до 10А, с двумя выпрямителями.Упр.по CAN</t>
  </si>
  <si>
    <t xml:space="preserve">ИБЭП-220/60B-10A-3U-LAN  </t>
  </si>
  <si>
    <t>Преобразование ~220В в пост.60В с током нагрузки до 10А, с двумя выпрямителями.Упр.по Ethernet</t>
  </si>
  <si>
    <t>БПС-360 220 /60B-5A</t>
  </si>
  <si>
    <t>Преобразователь напряжения (выпрямитель) 220/60В-5А в составе ИБЭП 3U</t>
  </si>
  <si>
    <t>Источники бесперебойного электропитания "ФОРПОСТ" 60В 12А, 24А-19",высотой 3U работа с 1АКБ</t>
  </si>
  <si>
    <t>ИБЭП-220/60B-12A-1 3U</t>
  </si>
  <si>
    <t>Преобразование ~220В в пост.60В с током нагрузки до 12А с одним выпрямителями</t>
  </si>
  <si>
    <t>ИБЭП-220/60B-12A-1-3U CAN</t>
  </si>
  <si>
    <t>Преобразование ~220В в пост.60В с током нагрузки до 12А с одним выпрямителем с управлением CAN</t>
  </si>
  <si>
    <t>ИБЭП-220/60B-12A-1 3U LAN</t>
  </si>
  <si>
    <t>Преобразование ~220В в пост.60В с током нагрузки до 12А,с одним выпрямителем.Упр.по Ethernet</t>
  </si>
  <si>
    <t>ИБЭП-220/60B-12A-2 3U</t>
  </si>
  <si>
    <t>Преобразование ~220В в пост.60В с током нагрузки до 12А c резервом, с двумя выпрямителями</t>
  </si>
  <si>
    <t>ИБЭП-220/60B-12A-2-3U CAN</t>
  </si>
  <si>
    <t>Преобразование ~220В в пост.60В с током нагрузки до 12А c резервом, с двумя выпрямителями,с управлением CAN</t>
  </si>
  <si>
    <t>ИБЭП-220/60B-12A-2-3U  LAN</t>
  </si>
  <si>
    <t>Преобразование ~220В в пост.60В с током нагрузки до 12А c резервом, с двумя выпрямителями.Упр.по Ethernet</t>
  </si>
  <si>
    <t>ИБЭП-220/60B-24A- 3U</t>
  </si>
  <si>
    <t>Преобразование ~220В в пост.60В с током нагрузки до 24А, с двумя выпрямителями</t>
  </si>
  <si>
    <t>ИБЭП-220/60B-24A- 3U CAN</t>
  </si>
  <si>
    <t>Преобразование ~220В в пост.60В с током нагрузки до 24А, с двумя выпрямителями, с управлением CAN</t>
  </si>
  <si>
    <t>ИБЭП-220/60B-24A-3U LAN</t>
  </si>
  <si>
    <t>Преобразование ~220В в пост.60В с током нагрузки до 24А, с двумя выпрямителями.Упр.по Ethernet</t>
  </si>
  <si>
    <t>ИБЭП-220/60B-24A- 3U-Р</t>
  </si>
  <si>
    <t>Преобразование ~220В в пост.60В с током нагрузки до 24А , с двумя выпрямителями, с расш диапазоном вход напр (140-275В)</t>
  </si>
  <si>
    <t>ИБЭП-220/60В-24А 3U PP</t>
  </si>
  <si>
    <t>Преобразование ~220В в пост.60В с током нагрузки до 24А, с двумя выпрямителями, с расш. диапазоном входного напр.(85-275 В)</t>
  </si>
  <si>
    <t>БПС-950  220/60В-12А</t>
  </si>
  <si>
    <t>Преобразователь напряжения (выпрямитель) ~220В/60B-12A</t>
  </si>
  <si>
    <t>БПС-950  220/60В-12А-Р</t>
  </si>
  <si>
    <t>Преобразователь напряжения (выпрямитель) ~220В/60B-12A с расш диапазоном вход напр (140-275)</t>
  </si>
  <si>
    <t>БПС-950-220/60В-12А-РР</t>
  </si>
  <si>
    <t>Преобразователь напряжения (выпрямитель)на ~220В/60B-12A с расш. диапазоном входного напр.(85-275 В)</t>
  </si>
  <si>
    <t>Источники бесперебойного электропитания "ФОРПОСТ"  60B 20A, 40А-19",высотой 3U , работа с 1АКБ</t>
  </si>
  <si>
    <t>ИБЭП-220/60B-40A-1/2(1000)-3U</t>
  </si>
  <si>
    <t>Преобразование ~220В в пост.60В с током нагрузки до 20А с одним выпрямителем.</t>
  </si>
  <si>
    <t>ИБЭП-220/60B-40A-1/2(1000)-3U-Р</t>
  </si>
  <si>
    <t xml:space="preserve">Преобразование ~220В в пост.60В с током нагрузки до 20А с одним выпрямителел с расш диапазоном вход напр (140-275 В) </t>
  </si>
  <si>
    <t>ИБЭП-220/60B-40A-1/2(1000)-3U-РР</t>
  </si>
  <si>
    <t>Преобразование ~220В в пост.60В с током нагрузки до 20А , с одним выпрямителем, с расш диапазоном вход. Напр.(85-275 В)</t>
  </si>
  <si>
    <t>ИБЭП-220/60B-40A-1/2(1000)-3U-LAN</t>
  </si>
  <si>
    <t>Преобразование ~220В в пост.60В с током нагрузки до 20А , с одним выпрямителем.Упр.по Ethernet</t>
  </si>
  <si>
    <t>ИБЭП-220/60B-40A-2/2(1000)-3U</t>
  </si>
  <si>
    <t>Преобразование ~220В в пост.60В с током нагрузки до40А , с двумя выпрямителями</t>
  </si>
  <si>
    <t>ИБЭП-220/60B-40A-2/2(1000)-3U-Р</t>
  </si>
  <si>
    <t xml:space="preserve">Преобразование ~220В в пост.60В с током нагрузки до40А,  с двумя выпрямителями, с расш диапазоном вход напр (140-275 В) </t>
  </si>
  <si>
    <t>ИБЭП-220/60B-40A-2/2(1000)-3U-РР</t>
  </si>
  <si>
    <t>Преобразование ~220В в пост.60В с током нагрузки до 40А , с двумя выпрямителями,с расш диапазоном вход. Напр.(85-275 В)</t>
  </si>
  <si>
    <t>ИБЭП-220/60B-40A-2/2(1000)-3U-LAN</t>
  </si>
  <si>
    <t>Преобразование ~220В в пост.60В с током нагрузки до 40А, с двумя выпрямителями Упр.по Ethernet</t>
  </si>
  <si>
    <t>БПС-1000.01 220/60В-20А</t>
  </si>
  <si>
    <t xml:space="preserve">Преобразователь напряжения (выпрямитель) 220/60В 20А </t>
  </si>
  <si>
    <t>БПС-1000.01 220/60В-20А-Р</t>
  </si>
  <si>
    <t xml:space="preserve">Преобразователь напряжения (выпрямитель) 220/60В 20А с расш диапазоном вход напр (140-275 В) </t>
  </si>
  <si>
    <t>БПС-1000.01-220/60В-20А -РР</t>
  </si>
  <si>
    <t>Преобразователь напряжения(выпрямитель) на ~220В/60B,1000 Вт с расш. Диапазоном вход. Напр.(85-275)</t>
  </si>
  <si>
    <t>Источники бесперебойного электропитания "ФОРПОСТ" 60B  20A, 40А,60А,80А-19",  60В  50А,75А,100А -19"высотой 6U ., работа с 1  или  2АКБ.</t>
  </si>
  <si>
    <t>По заказу изготавливаються с питанием 3ф 380В (ИБЭП-220(380)/60В-.....)</t>
  </si>
  <si>
    <t>ИБЭП-220/60B-80A-1/4(1000)-6U-LAN</t>
  </si>
  <si>
    <t>Преобразование ~220В в пост.60В с током нагрузки до 20А, с одним выпрямителем .Упр.по Ethernet</t>
  </si>
  <si>
    <t>ИБЭП-220/60B-80A-2/4(1000)-6U-LAN</t>
  </si>
  <si>
    <t>Преобразование ~220В в пост.60В с током нагрузки до 40Ас двумя выпрямителями .Упр.по Ethernet</t>
  </si>
  <si>
    <t>ИБЭП-220/60B-80A-3/4(1000)-6U-LAN</t>
  </si>
  <si>
    <t>Преобразование ~220В в пост.60В с током нагрузки до 60А, с тремя выпрямителями .Упр.по Ethernet</t>
  </si>
  <si>
    <t>ИБЭП-220/60B-80A-4/4(1000)-6U-LAN</t>
  </si>
  <si>
    <t>Преобразование ~220В в пост.60В с током нагрузки до 80А, с четырьмя выпрямителями .Упр.по Ethernet</t>
  </si>
  <si>
    <t>ИБЭП-220/60B-100A-2/4(1500)-6U-LAN</t>
  </si>
  <si>
    <t>Преобразование ~220В в пост.60В с током нагрузки до 50 А, с двумя выпрямителями .Упр.по Ethernet</t>
  </si>
  <si>
    <t>ИБЭП-220/60B-100A-3/4(1500)-6U-LAN</t>
  </si>
  <si>
    <t>Преобразование ~220В в пост.60В с током нагрузки до 75А , с тремя выпрямителями.Упр.по Ethernet</t>
  </si>
  <si>
    <t>ИБЭП-220/60B-100A-4/4(1500)-6U-LAN</t>
  </si>
  <si>
    <t>Преобразование ~220В в пост.60В с током нагрузки до 100А , с четырьмя выпрямителями.Упр.по Ethernet</t>
  </si>
  <si>
    <t>БПС-1000.04-220/60В-20А</t>
  </si>
  <si>
    <t>Преобразователь напряжения(выпрямитель) на ~220В/60B</t>
  </si>
  <si>
    <t>БПС-1500.04-220/60В-25А</t>
  </si>
  <si>
    <t>Преобразователь напряжения(выпрямитель) на ~220В/60B, 25А</t>
  </si>
  <si>
    <t>Источники бесперебойного электропитания "ФОРПОСТ" 60В  60А,80А,100А,120А,140А,150А,175А-19"высотой 8U ,работа с 1 или  2АКБ</t>
  </si>
  <si>
    <t>ИБЭП-220(380)/60B-140A-3/7(1000)-8U LAN</t>
  </si>
  <si>
    <t>Преобразование~220В или 3-Ф 380В ( фазное напр ~220В)в пост.60В с током нагрузки до 60А  с тремя выпрямителями</t>
  </si>
  <si>
    <t>ИБЭП-220(380)/60B-140A-4/71000)-8U LAN</t>
  </si>
  <si>
    <t>Преобразование  ~220В или 3-Ф 380В ( фазное напр ~220В)в пост.60В с током нагрузки до 80А  с четырмя выпрямителями</t>
  </si>
  <si>
    <t>ИБЭП-220(380)/60B-140A-5/7(1000)-8U LAN</t>
  </si>
  <si>
    <t>Преобразование  ~220В или 3-Ф 380В ( фазное напр ~220В)в пост.60В с током нагрузки до 100А  с пятью выпрямителями</t>
  </si>
  <si>
    <t>ИБЭП-220(380)/60B-140A-6/7(1000)-8U LAN</t>
  </si>
  <si>
    <t>Преобразование  ~220В или 3-Ф 380В ( фазное напр ~220В)в пост.60В с током нагрузки до 120А  с шестью выпрямителями</t>
  </si>
  <si>
    <t>ИБЭП-220(380)/60B-140A-7/7(1000)-8U LAN</t>
  </si>
  <si>
    <t>Преобразование  ~220В или 3-Ф 380В ( фазное напр ~220В)в пост.60В с током нагрузки до 140А  с семью выпрямителями</t>
  </si>
  <si>
    <t>Преобразование  ~220В или 3-Ф 380В ( фазное напр ~220В)в пост.60В с током нагрузки до 150А  с шестью выпрямителями</t>
  </si>
  <si>
    <t>Преобразование  ~220В или 3-Ф 380В ( фазное напр ~220В)в пост.60В с током нагрузки до 175А  с семью выпрямителями</t>
  </si>
  <si>
    <t>Преобразователь напряжения(выпрямитель) на ~220В/60B,20A</t>
  </si>
  <si>
    <t xml:space="preserve">Источники бесперебойного электропитания "ФОРПОСТ" 60В — 50А,100А,150А, -19",высотой 6U , глубиной       мм ,работа с 1 или  2АКБ, </t>
  </si>
  <si>
    <t>ИБЭП-9000-380/60В-150А-1/3(3000)6U LAN</t>
  </si>
  <si>
    <t>Преобразование  ~ 3ф 380В в пост.60В с током нагрузки до 50А , с одним выпрямителем</t>
  </si>
  <si>
    <t>ИБЭП-9000-380/60В-150А-2/3(3000)6U LAN</t>
  </si>
  <si>
    <t>Преобразование  ~ 3ф 380В в пост.60В с током нагрузки до 100А , с двумя выпрямителями</t>
  </si>
  <si>
    <t>ИБЭП-9000-380/60В-150А-3/3(3000)6U LAN</t>
  </si>
  <si>
    <t>Преобразование  ~ 3ф 380В в пост.60В с током нагрузки до 150А , с тремя выпрямителями</t>
  </si>
  <si>
    <t>БПС 3000-380/60В-50А-14</t>
  </si>
  <si>
    <t>Преобразователь(выпрямитель) 3ф 380В/60В-50А</t>
  </si>
  <si>
    <t>Корпус 4U в стойку 19" для 3х БПС 3000, 60В</t>
  </si>
  <si>
    <t>110В</t>
  </si>
  <si>
    <t xml:space="preserve">Источники бесперебойного электропитания "ФОРПОСТ" 110В — 25А,50А,75А, -19",высотой 6U , глубиной      мм ,работа с 1 или  2АКБ, </t>
  </si>
  <si>
    <t>БПС 3000-380/110В-25А-14</t>
  </si>
  <si>
    <t>Преобразователь(выпрямитель) 3ф 380В/110В-25А</t>
  </si>
  <si>
    <t>Корпус 3U в стойку 19" для 3х БПС 3000, 110В</t>
  </si>
  <si>
    <t>220В</t>
  </si>
  <si>
    <t>Источники бесперебойного электропитания "ФОРПОСТ" 220В 10А,-19"высотой 3U ,работа с 1АКБ, входное напряжение 220В,50(60)Гц.</t>
  </si>
  <si>
    <t>По заказу изготавливаются с универсальным входом — постоянное напряжение 220В или переменное напряжение 220В 50-60Гц  -  (DC(AC)/DC)</t>
  </si>
  <si>
    <t>ИБЭП-220/220В-10А-2/2(1000) 3U LAN</t>
  </si>
  <si>
    <t>Преобразование ~220В в постояное 220В, с током до 10А с двумя выпрямителями</t>
  </si>
  <si>
    <t>БПС-1000.04-220/220В-5А</t>
  </si>
  <si>
    <t>Преобразователь напряжения(выпрямитель) на ~220В/220B</t>
  </si>
  <si>
    <t>УКУ 207.04-220В LAN</t>
  </si>
  <si>
    <t xml:space="preserve">Устройство контроля и управления ,c LAN интерфейсом ,   входит в состав ИБЭП 3U </t>
  </si>
  <si>
    <t>Источники бесперебойного электропитания "ФОРПОСТ" 220В 10А,15А,20А-19", 6U ,работа с 1 или  2АКБ , входное напряжение 220(380)В 50(60)Гц</t>
  </si>
  <si>
    <t>По заказу изготавливаються  с универсальным входом — постоянное напряжение 220В или переменное напряжение 220В 50-60Гц - (DC(AC)/DC)</t>
  </si>
  <si>
    <t xml:space="preserve">ИБЭП-220(380)/220В-20А-2/4(1000) 6U  </t>
  </si>
  <si>
    <t>Преобразование ~220В  в постояное  220В, с током  до10А с двумя выпрямителями</t>
  </si>
  <si>
    <t>ИБЭП-2209380)/220В-20А-3/4(1000) 6U  LAN</t>
  </si>
  <si>
    <t>Преобразование ~220В  в постояное 220В, с током до15А, с тремя выпрямителями.</t>
  </si>
  <si>
    <t>ИБЭП-220(380)/220В-20А-4/4(1000) 6U  LAN</t>
  </si>
  <si>
    <t>Преобразование ~220В в постояное 220В, с током  до 20А, с четырмя выпрямителями.</t>
  </si>
  <si>
    <t>БПС -1000.04-220/220В- 5А</t>
  </si>
  <si>
    <t xml:space="preserve">Устройство контроля и управления ,c LAN интерфейсом, входит в состав ИБЭП 3U </t>
  </si>
  <si>
    <t>Источники бесперебойного электропитания "ФОРПОСТ" 220В 20А, 25А,30А,35А-19", 8U ,работа с 1 или 2АКБ, входное напряжение 220(380)В 50(60)Гц</t>
  </si>
  <si>
    <t>ИБЭП-220(380)/220B-35A-4/7(1000)-8U</t>
  </si>
  <si>
    <t>Преобразование ~220(380)В в постояное  220В, с током  до20А с четырмя выпрямителями</t>
  </si>
  <si>
    <t>ИБЭП-220(380)/220B-35A-5/7(1000)-8U</t>
  </si>
  <si>
    <t>Преобразование ~220(380)В в постояное 220В, с током до25А с пятью выпрямителями</t>
  </si>
  <si>
    <t>ИБЭП-220(380)/220B-35A-6/7(1000)-8U</t>
  </si>
  <si>
    <t>Преобразование ~220(380)В  в постояное 220В, с током  до 30А с шестью выпрямителями</t>
  </si>
  <si>
    <t>ИБЭП-220(380)/220B-35A-7/7(1000)-8U</t>
  </si>
  <si>
    <t>Преобразование ~220(380)В  в постояное 220В, с током  до 35А с семью выпрямителями</t>
  </si>
  <si>
    <t>Преобразователь напряжения(выпрямитель) на ~220(380)В/220B</t>
  </si>
  <si>
    <t xml:space="preserve">Источники бесперебойного электропитания "ФОРПОСТ" 220В — 15А,30А,45А, -19",высотой 6U , глубиной       мм ,работа с 1 или  2АКБ, </t>
  </si>
  <si>
    <t>Входное напряжение - 3ф 380В</t>
  </si>
  <si>
    <t>ИБЭП-9000-380/220В-45А-1/3(3000)6U LAN</t>
  </si>
  <si>
    <t>Преобразование  ~ 3ф 380В в пост.220В с током нагрузки до 15А , с одним выпрямителем</t>
  </si>
  <si>
    <t>ИБЭП-9000-380/220В-45А-2/3(3000)6U LAN</t>
  </si>
  <si>
    <t>Преобразование  ~ 3ф 380В в пост.220В с током нагрузки до 30А , с двумя выпрямителями</t>
  </si>
  <si>
    <t>ИБЭП-9000-380/220В-45А-3/3(3000)6U LAN</t>
  </si>
  <si>
    <t>Преобразование  ~ 3ф 380В в пост.220В с током нагрузки до 45А , с тремя выпрямителями</t>
  </si>
  <si>
    <t>БПС 3000-380/220В-15А-14</t>
  </si>
  <si>
    <t>Преобразователь(выпрямитель) 3ф 380В/220В-15А</t>
  </si>
  <si>
    <t>Корпус 3U в стойку 19" для 3х БПС 3500, 220В</t>
  </si>
  <si>
    <t xml:space="preserve">Источники электропитания стабилизированные (выпрямители) </t>
  </si>
  <si>
    <t>ИПС 300-220/24B-10A настенный</t>
  </si>
  <si>
    <t>Преобразователь напряжения ~220В/24В-10А, настенный</t>
  </si>
  <si>
    <t>ИПС 300-220/24В-10А-1U-D</t>
  </si>
  <si>
    <t>Преобразователь напряжения ~220В/24В-10А, 1U c расширенным диапазоном входного напряжения</t>
  </si>
  <si>
    <t>140-260В, с развязывающим диодом для паралл.работы.</t>
  </si>
  <si>
    <t>ИПС 300-220/24В-10А-1U-Е</t>
  </si>
  <si>
    <r>
      <t xml:space="preserve">140-260В ,  с </t>
    </r>
    <r>
      <rPr>
        <b/>
        <sz val="8"/>
        <rFont val="Arial"/>
        <family val="2"/>
      </rPr>
      <t>естественным охлаждением</t>
    </r>
    <r>
      <rPr>
        <sz val="8"/>
        <rFont val="Arial"/>
        <family val="2"/>
      </rPr>
      <t xml:space="preserve"> и развязывающим диодом для паралл.работы.</t>
    </r>
  </si>
  <si>
    <t>ИПС 300-220/24В-10А-1U-DC(AC)/DC</t>
  </si>
  <si>
    <t xml:space="preserve">Преобразователь напряжения ~220В(220B DC)/24В-10А, 1U c универсальным (DC(AC)) входом, расширенным </t>
  </si>
  <si>
    <t>диапазоном входного напряжения 187-370В  DC, 140-264В АС  ,  с развязывающим диодом для паралл.работы.</t>
  </si>
  <si>
    <t>ИПС 300-220/24В-10А-1U-DC(AC)/DC Е</t>
  </si>
  <si>
    <r>
      <t>Преобразователь напряжения ~220В(220B DC)/24В-10А, 1U</t>
    </r>
    <r>
      <rPr>
        <b/>
        <sz val="8"/>
        <rFont val="Arial Cyr"/>
        <family val="2"/>
      </rPr>
      <t xml:space="preserve"> c универсальным (DC(AC)) входом, </t>
    </r>
  </si>
  <si>
    <r>
      <t>187-370В  DC, 140-264В АС  , с  естественным охлаждением</t>
    </r>
    <r>
      <rPr>
        <sz val="8"/>
        <rFont val="Arial"/>
        <family val="2"/>
      </rPr>
      <t xml:space="preserve"> и развязывающим диодом для паралл.работы.</t>
    </r>
  </si>
  <si>
    <t>ИПС1000-220/24B-25A-2U</t>
  </si>
  <si>
    <t>Преобразователь напряжения ~220В/24В-25А,2U</t>
  </si>
  <si>
    <t>ИПС 1200-220/24B-35A-2U</t>
  </si>
  <si>
    <t>Преобразователь напряжения ~220В/24В-35А, 2U</t>
  </si>
  <si>
    <t>ИПС 1500-220/24В-50А-2U</t>
  </si>
  <si>
    <t>Преобразователь напряжения ~220В/24В-50А,2U</t>
  </si>
  <si>
    <t>Преобразователь напряжения ~220В/24В-80А,2U</t>
  </si>
  <si>
    <t>ИПС 2500-220/24В-80А-3U</t>
  </si>
  <si>
    <t>Преобразователь напряжения ~220В/24В-80А,3U, с 2 выпрямителями, с фронтальным подключением</t>
  </si>
  <si>
    <t>ИПС 4000-220(380)/24В-160А 4/4(1500) 6U LAN</t>
  </si>
  <si>
    <t xml:space="preserve">Преобразователь напряжения ~220(380)В/24В-160А,6U  с 4 выпрямителями, индикацией тока </t>
  </si>
  <si>
    <t>и напряжения нагрузки  и выпрямителей, с мониторингом по LAN(SNMP)</t>
  </si>
  <si>
    <t xml:space="preserve"> Изготавливается с фронтальным или тыловым подключением</t>
  </si>
  <si>
    <t>ИПС 7000-220(380)/24В-280А-7/7(1500) 8U LAN</t>
  </si>
  <si>
    <t xml:space="preserve">Преобразователь напряжения ~220(380)В/24В-280А,8U с 7 выпрямителями ,с индикацией тока </t>
  </si>
  <si>
    <t>и напряжения нагрузки и выпрямителей , с мониторингом по LAN(SNMP)</t>
  </si>
  <si>
    <t>48В</t>
  </si>
  <si>
    <t>ИПС 100-220/48B-2A-1U</t>
  </si>
  <si>
    <t>Преобразователь напряжения ~220В/48В-2А,  1U</t>
  </si>
  <si>
    <t>ИПС 100-220/48B-2A настольный</t>
  </si>
  <si>
    <t>Преобразователь напряжения ~220В/48В-2А, настольный</t>
  </si>
  <si>
    <t>ИПС 300-220/48B-5Aнастенный</t>
  </si>
  <si>
    <t>Преобразователь напряжения ~220В/48В-5А,300Вт настенный</t>
  </si>
  <si>
    <t>ИПС 300-220/48В-5А-1U-D</t>
  </si>
  <si>
    <t>Преобразователь напряжения ~220В/48В,5А, 1U c расширенным диапазоном входного  напряжения</t>
  </si>
  <si>
    <t xml:space="preserve"> 140-264В   ,  с развязывающим диодом для паралл.работы.</t>
  </si>
  <si>
    <t>ИПС 300-220/48В-5А-1U-Е</t>
  </si>
  <si>
    <t>Преобразователь напряжения ~220В/48В,5А, 1U c расширенным диапазоном входного напряжения</t>
  </si>
  <si>
    <r>
      <t xml:space="preserve"> 140-264В   , с </t>
    </r>
    <r>
      <rPr>
        <b/>
        <sz val="8"/>
        <rFont val="Arial"/>
        <family val="2"/>
      </rPr>
      <t>естественным охлаждением</t>
    </r>
    <r>
      <rPr>
        <sz val="8"/>
        <rFont val="Arial"/>
        <family val="2"/>
      </rPr>
      <t xml:space="preserve"> и развязывающим диодом для паралл.работы.</t>
    </r>
  </si>
  <si>
    <t>ИПС 300-220/48В-5А-1U-DC(AC)/DC</t>
  </si>
  <si>
    <r>
      <t>Преобразователь напряжения ~220В(220B DC)/48В,5А, 1U</t>
    </r>
    <r>
      <rPr>
        <b/>
        <sz val="8"/>
        <rFont val="Arial Cyr"/>
        <family val="2"/>
      </rPr>
      <t xml:space="preserve"> c универсальным  (DC(AC))  входом,</t>
    </r>
  </si>
  <si>
    <t>187-370В DC, 140-264В АС  ,  с развязывающим диодом для паралл.работы.</t>
  </si>
  <si>
    <t>ИПС 300-220/48В-5А-1U-DC(AC)/DC Е</t>
  </si>
  <si>
    <r>
      <t>Преобразователь напряжения ~220В(220B DC)/48(60)В,5А, 1U</t>
    </r>
    <r>
      <rPr>
        <b/>
        <sz val="8"/>
        <rFont val="Arial Cyr"/>
        <family val="2"/>
      </rPr>
      <t xml:space="preserve"> c универсальным  (DC(AC))  входом,</t>
    </r>
  </si>
  <si>
    <r>
      <t xml:space="preserve">187-370В DC, 140-264В АС  ,  с </t>
    </r>
    <r>
      <rPr>
        <b/>
        <sz val="8"/>
        <rFont val="Arial"/>
        <family val="2"/>
      </rPr>
      <t xml:space="preserve">естественным охлаждением </t>
    </r>
    <r>
      <rPr>
        <sz val="8"/>
        <rFont val="Arial"/>
        <family val="2"/>
      </rPr>
      <t>и развязывающим диодом для паралл.работы.</t>
    </r>
  </si>
  <si>
    <t>ИПС 950-220/48B-12A-2U</t>
  </si>
  <si>
    <t>Преобразователь напряжения ~220В/48В-12А,950Вт 2U</t>
  </si>
  <si>
    <t>ИПС 1200-220/48В-25А-2U</t>
  </si>
  <si>
    <t>Преобразователь напряжения ~220В/48В-25А,2U</t>
  </si>
  <si>
    <t xml:space="preserve">ИПС 1500-220/48В-30А-2U </t>
  </si>
  <si>
    <t>Преобразователь напряжения ~220В/48В-30А,2U</t>
  </si>
  <si>
    <t>ИПС 2000-220/48В-40А-2U</t>
  </si>
  <si>
    <t>Преобразователь напряжения ~220В/48В-40А,2U, с развязывающим диодом для параллельной работы.</t>
  </si>
  <si>
    <t>ИПС 2500-220/48В-60А-3U</t>
  </si>
  <si>
    <t>Преобразователь напряжения ~220В/48В-60А,3U с 2 выпрамителями, с фронтальным подключением</t>
  </si>
  <si>
    <t>ИПС 4000-220(380)/48В-120А 4/4(1500) 6U LAN</t>
  </si>
  <si>
    <t xml:space="preserve">Преобразователь напряжения ~220(380)В/48В-120А,6U с 4 выпрямителями, с индикацией тока  </t>
  </si>
  <si>
    <t>и напряжения нагрузки и выпрямителей, с мониторингом по LAN(SNMP).</t>
  </si>
  <si>
    <t>ИПС 7000-220(380)/48В-210А7/7(1500) 8U LAN</t>
  </si>
  <si>
    <t xml:space="preserve">Преобразователь напряжения ~220(380)В/48В-140А,8U с 7 выпрямителями, с индикацией тока и напряжения </t>
  </si>
  <si>
    <t>нагрузки и выпрямителей, с мониторингом по LAN(SNMP) Изготовляеться с фтонтальным или тыловым подключением</t>
  </si>
  <si>
    <t>ИПС 120-220/60B-2A-1U</t>
  </si>
  <si>
    <t>Преобразователь напряжения ~220В/60В-2А,  1U</t>
  </si>
  <si>
    <t>ИПС 120-220/60B-2A настольный</t>
  </si>
  <si>
    <t>Преобразователь напряжения ~220В/60В-2А, настольный</t>
  </si>
  <si>
    <t>ИПС 300-220/60B-5Aнастенный</t>
  </si>
  <si>
    <t>Преобразователь напряжения ~220В/60В-5А, настенный</t>
  </si>
  <si>
    <t>ИПС 300-220/60В-5А-1U-D</t>
  </si>
  <si>
    <t>Преобразователь напряжения ~220В/60В,5А, 1U c расширенным диапазоном входного  напряжения</t>
  </si>
  <si>
    <t>ИПС 300-220/60В-5А-1U-Е</t>
  </si>
  <si>
    <t>Преобразователь напряжения ~220В/60В,5А, 1U c расширенным диапазоном входного напряжения</t>
  </si>
  <si>
    <t>ИПС 300-220/60В-5А-1U-DC(AC)/DC</t>
  </si>
  <si>
    <r>
      <t>Преобразователь напряжения ~220В(220B DC)/60В,5А, 1U</t>
    </r>
    <r>
      <rPr>
        <b/>
        <sz val="8"/>
        <rFont val="Arial Cyr"/>
        <family val="2"/>
      </rPr>
      <t xml:space="preserve"> c универсальным (DC(AC)/DC) входом</t>
    </r>
  </si>
  <si>
    <t>ИПС 300-220/60В-5А-1U-DC(AC)/DC Е</t>
  </si>
  <si>
    <r>
      <t xml:space="preserve">187-370В DC, 140-264В АС  ,  с </t>
    </r>
    <r>
      <rPr>
        <b/>
        <sz val="8"/>
        <rFont val="Arial"/>
        <family val="2"/>
      </rPr>
      <t>естественным охлаждением</t>
    </r>
    <r>
      <rPr>
        <sz val="8"/>
        <rFont val="Arial"/>
        <family val="2"/>
      </rPr>
      <t xml:space="preserve"> и развязывающим диодом для паралл.работы.</t>
    </r>
  </si>
  <si>
    <t>ИПС 950-220/60B-12A-2U</t>
  </si>
  <si>
    <t>Преобразователь напряжения ~220В/60В-12А, 2U</t>
  </si>
  <si>
    <t>ИПС 1200-220/60B-20A-2U</t>
  </si>
  <si>
    <t>Преобразователь напряжения ~220В/60В-20А,2U</t>
  </si>
  <si>
    <t>ИПС 1500-220/60В-30А-2U</t>
  </si>
  <si>
    <t>Преобразователь напряжения ~220В/60В-30А,2U</t>
  </si>
  <si>
    <t>ИПС 2000-220/60В-40А-2U</t>
  </si>
  <si>
    <t>Преобразователь напряжения ~220В/60В-40А,2U, с развязывающим  диодом для параллельной работы</t>
  </si>
  <si>
    <t>ИПС 2500-220/60В-50А-3U</t>
  </si>
  <si>
    <t>Преобразователь напряжения ~220В/60В-50А,3U  с 2 выпрямителями, с фронтальным подключением</t>
  </si>
  <si>
    <t>ИПС 4000-220(380)/60В-100А 4/4(1000) 6U LAN</t>
  </si>
  <si>
    <t xml:space="preserve">Преобразователь напряжения ~220(380)В/60В-100А,6U с 4 выпрямителями , с индикацией тока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</si>
</sst>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&quot;р.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color indexed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14"/>
      <name val="Arial"/>
      <family val="2"/>
    </font>
    <font>
      <b/>
      <sz val="15"/>
      <name val="Arial Cyr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color indexed="10"/>
      <name val="Arial Cyr"/>
      <family val="0"/>
    </font>
    <font>
      <sz val="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hair">
        <color indexed="8"/>
      </top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hair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9" fontId="0" fillId="0" borderId="0" xfId="0" applyNumberFormat="1" applyFill="1" applyAlignment="1">
      <alignment/>
    </xf>
    <xf numFmtId="0" fontId="23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165" fontId="0" fillId="2" borderId="0" xfId="0" applyNumberFormat="1" applyFill="1" applyBorder="1" applyAlignment="1">
      <alignment horizontal="center"/>
    </xf>
    <xf numFmtId="0" fontId="24" fillId="17" borderId="0" xfId="0" applyFont="1" applyFill="1" applyBorder="1" applyAlignment="1">
      <alignment vertical="center"/>
    </xf>
    <xf numFmtId="0" fontId="24" fillId="17" borderId="0" xfId="0" applyFont="1" applyFill="1" applyBorder="1" applyAlignment="1">
      <alignment/>
    </xf>
    <xf numFmtId="0" fontId="24" fillId="17" borderId="10" xfId="0" applyFont="1" applyFill="1" applyBorder="1" applyAlignment="1">
      <alignment/>
    </xf>
    <xf numFmtId="0" fontId="25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165" fontId="0" fillId="0" borderId="0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17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2" fillId="17" borderId="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24" fillId="17" borderId="0" xfId="0" applyFont="1" applyFill="1" applyAlignment="1">
      <alignment/>
    </xf>
    <xf numFmtId="0" fontId="0" fillId="17" borderId="0" xfId="0" applyFill="1" applyAlignment="1">
      <alignment/>
    </xf>
    <xf numFmtId="0" fontId="33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35" fillId="0" borderId="0" xfId="0" applyFont="1" applyAlignment="1">
      <alignment/>
    </xf>
    <xf numFmtId="0" fontId="0" fillId="17" borderId="0" xfId="0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30" fillId="17" borderId="0" xfId="0" applyFont="1" applyFill="1" applyBorder="1" applyAlignment="1">
      <alignment/>
    </xf>
    <xf numFmtId="0" fontId="37" fillId="17" borderId="0" xfId="0" applyFont="1" applyFill="1" applyBorder="1" applyAlignment="1">
      <alignment/>
    </xf>
    <xf numFmtId="165" fontId="30" fillId="17" borderId="0" xfId="0" applyNumberFormat="1" applyFont="1" applyFill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25" fillId="17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23" fillId="0" borderId="11" xfId="0" applyFont="1" applyBorder="1" applyAlignment="1">
      <alignment/>
    </xf>
    <xf numFmtId="0" fontId="25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6" fontId="0" fillId="0" borderId="11" xfId="0" applyNumberFormat="1" applyFill="1" applyBorder="1" applyAlignment="1">
      <alignment/>
    </xf>
    <xf numFmtId="0" fontId="2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12" xfId="0" applyFont="1" applyBorder="1" applyAlignment="1">
      <alignment/>
    </xf>
    <xf numFmtId="0" fontId="0" fillId="0" borderId="17" xfId="0" applyBorder="1" applyAlignment="1">
      <alignment/>
    </xf>
    <xf numFmtId="0" fontId="25" fillId="0" borderId="13" xfId="0" applyFont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12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32" fillId="0" borderId="12" xfId="0" applyFont="1" applyBorder="1" applyAlignment="1">
      <alignment/>
    </xf>
    <xf numFmtId="0" fontId="25" fillId="0" borderId="17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3" fillId="0" borderId="0" xfId="0" applyNumberFormat="1" applyFont="1" applyBorder="1" applyAlignment="1">
      <alignment horizontal="center"/>
    </xf>
    <xf numFmtId="0" fontId="25" fillId="0" borderId="11" xfId="0" applyFont="1" applyFill="1" applyBorder="1" applyAlignment="1">
      <alignment vertical="center"/>
    </xf>
    <xf numFmtId="0" fontId="24" fillId="0" borderId="13" xfId="0" applyFont="1" applyBorder="1" applyAlignment="1">
      <alignment/>
    </xf>
    <xf numFmtId="0" fontId="25" fillId="0" borderId="12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20" xfId="0" applyNumberFormat="1" applyBorder="1" applyAlignment="1">
      <alignment horizontal="center"/>
    </xf>
    <xf numFmtId="0" fontId="30" fillId="0" borderId="17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18" borderId="0" xfId="0" applyNumberFormat="1" applyFill="1" applyAlignment="1">
      <alignment/>
    </xf>
    <xf numFmtId="0" fontId="25" fillId="0" borderId="22" xfId="0" applyFont="1" applyFill="1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23" fillId="0" borderId="21" xfId="0" applyFont="1" applyFill="1" applyBorder="1" applyAlignment="1">
      <alignment/>
    </xf>
    <xf numFmtId="0" fontId="0" fillId="0" borderId="12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NumberFormat="1" applyBorder="1" applyAlignment="1">
      <alignment/>
    </xf>
    <xf numFmtId="0" fontId="23" fillId="0" borderId="2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37" fillId="0" borderId="0" xfId="0" applyFont="1" applyBorder="1" applyAlignment="1">
      <alignment/>
    </xf>
    <xf numFmtId="0" fontId="0" fillId="0" borderId="12" xfId="0" applyNumberFormat="1" applyBorder="1" applyAlignment="1">
      <alignment/>
    </xf>
    <xf numFmtId="0" fontId="23" fillId="0" borderId="12" xfId="0" applyFont="1" applyBorder="1" applyAlignment="1">
      <alignment horizontal="center"/>
    </xf>
    <xf numFmtId="0" fontId="36" fillId="0" borderId="1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/>
    </xf>
    <xf numFmtId="0" fontId="25" fillId="0" borderId="17" xfId="0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36" fillId="0" borderId="11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25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 horizontal="center"/>
    </xf>
    <xf numFmtId="0" fontId="41" fillId="0" borderId="0" xfId="0" applyFont="1" applyBorder="1" applyAlignment="1">
      <alignment/>
    </xf>
    <xf numFmtId="0" fontId="25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6" fontId="0" fillId="0" borderId="24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0" fontId="25" fillId="0" borderId="21" xfId="0" applyFont="1" applyBorder="1" applyAlignment="1">
      <alignment/>
    </xf>
    <xf numFmtId="0" fontId="30" fillId="0" borderId="20" xfId="0" applyFont="1" applyBorder="1" applyAlignment="1">
      <alignment/>
    </xf>
    <xf numFmtId="0" fontId="25" fillId="0" borderId="2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30" fillId="0" borderId="25" xfId="0" applyFont="1" applyBorder="1" applyAlignment="1">
      <alignment/>
    </xf>
    <xf numFmtId="0" fontId="40" fillId="0" borderId="20" xfId="0" applyFont="1" applyBorder="1" applyAlignment="1">
      <alignment/>
    </xf>
    <xf numFmtId="0" fontId="3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NumberFormat="1" applyFont="1" applyBorder="1" applyAlignment="1">
      <alignment horizontal="center"/>
    </xf>
    <xf numFmtId="0" fontId="24" fillId="17" borderId="0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/>
    </xf>
    <xf numFmtId="0" fontId="24" fillId="17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4"/>
  <sheetViews>
    <sheetView tabSelected="1" zoomScale="65" zoomScaleNormal="65" zoomScalePageLayoutView="0" workbookViewId="0" topLeftCell="A1">
      <selection activeCell="J7" sqref="J7"/>
    </sheetView>
  </sheetViews>
  <sheetFormatPr defaultColWidth="11.57421875" defaultRowHeight="12.75"/>
  <cols>
    <col min="1" max="1" width="4.7109375" style="0" customWidth="1"/>
    <col min="2" max="2" width="28.8515625" style="0" customWidth="1"/>
    <col min="3" max="3" width="85.8515625" style="0" customWidth="1"/>
    <col min="4" max="4" width="13.421875" style="0" hidden="1" customWidth="1"/>
    <col min="5" max="5" width="12.7109375" style="1" hidden="1" customWidth="1"/>
    <col min="6" max="6" width="2.28125" style="0" hidden="1" customWidth="1"/>
    <col min="7" max="7" width="12.8515625" style="0" customWidth="1"/>
    <col min="8" max="8" width="14.00390625" style="0" customWidth="1"/>
  </cols>
  <sheetData>
    <row r="1" ht="15">
      <c r="B1" s="2"/>
    </row>
    <row r="2" ht="15">
      <c r="B2" s="2"/>
    </row>
    <row r="3" ht="15">
      <c r="B3" s="2"/>
    </row>
    <row r="5" ht="17.25">
      <c r="A5" s="3" t="s">
        <v>428</v>
      </c>
    </row>
    <row r="6" spans="1:7" ht="21">
      <c r="A6" s="3"/>
      <c r="D6" s="4" t="s">
        <v>430</v>
      </c>
      <c r="G6" s="130"/>
    </row>
    <row r="7" spans="1:7" ht="12.75">
      <c r="A7" s="5" t="s">
        <v>431</v>
      </c>
      <c r="B7" s="6"/>
      <c r="D7" s="129"/>
      <c r="F7" s="130"/>
      <c r="G7" s="130"/>
    </row>
    <row r="8" spans="2:8" ht="17.25">
      <c r="B8" s="7" t="s">
        <v>432</v>
      </c>
      <c r="C8" s="6"/>
      <c r="D8" s="8" t="s">
        <v>433</v>
      </c>
      <c r="E8" s="8" t="s">
        <v>255</v>
      </c>
      <c r="F8" s="8"/>
      <c r="G8" s="8" t="s">
        <v>433</v>
      </c>
      <c r="H8" s="8" t="s">
        <v>255</v>
      </c>
    </row>
    <row r="9" spans="1:5" ht="12.75">
      <c r="A9" s="203" t="s">
        <v>434</v>
      </c>
      <c r="B9" s="203"/>
      <c r="C9" s="203"/>
      <c r="D9" s="203"/>
      <c r="E9" s="65"/>
    </row>
    <row r="10" spans="1:8" ht="12.75">
      <c r="A10" s="70">
        <v>1</v>
      </c>
      <c r="B10" s="71" t="s">
        <v>435</v>
      </c>
      <c r="C10" s="71" t="s">
        <v>436</v>
      </c>
      <c r="D10" s="93">
        <v>39300</v>
      </c>
      <c r="E10" s="86">
        <v>46374</v>
      </c>
      <c r="G10" s="67">
        <f aca="true" t="shared" si="0" ref="G10:G16">ROUNDUP(D10*1.05,3-LEN(D10*1.05))</f>
        <v>41300</v>
      </c>
      <c r="H10" s="67">
        <f>G10*1.18</f>
        <v>48734</v>
      </c>
    </row>
    <row r="11" spans="1:8" ht="12.75">
      <c r="A11" s="70">
        <v>2</v>
      </c>
      <c r="B11" s="71" t="s">
        <v>437</v>
      </c>
      <c r="C11" s="71" t="s">
        <v>438</v>
      </c>
      <c r="D11" s="94">
        <v>51300</v>
      </c>
      <c r="E11" s="85">
        <v>60534</v>
      </c>
      <c r="G11" s="67">
        <f t="shared" si="0"/>
        <v>53900</v>
      </c>
      <c r="H11" s="67">
        <f>G11*1.18</f>
        <v>63602</v>
      </c>
    </row>
    <row r="12" spans="1:8" ht="12.75">
      <c r="A12" s="70">
        <v>3</v>
      </c>
      <c r="B12" s="71" t="s">
        <v>439</v>
      </c>
      <c r="C12" s="71" t="s">
        <v>440</v>
      </c>
      <c r="D12" s="94">
        <v>43100</v>
      </c>
      <c r="E12" s="85">
        <v>50858</v>
      </c>
      <c r="G12" s="67">
        <f t="shared" si="0"/>
        <v>45300</v>
      </c>
      <c r="H12" s="67">
        <f aca="true" t="shared" si="1" ref="H12:H27">G12*1.18</f>
        <v>53454</v>
      </c>
    </row>
    <row r="13" spans="1:8" ht="12.75">
      <c r="A13" s="70">
        <v>4</v>
      </c>
      <c r="B13" s="71" t="s">
        <v>441</v>
      </c>
      <c r="C13" s="71" t="s">
        <v>442</v>
      </c>
      <c r="D13" s="94">
        <v>55200</v>
      </c>
      <c r="E13" s="85">
        <v>65136</v>
      </c>
      <c r="G13" s="67">
        <f t="shared" si="0"/>
        <v>58000</v>
      </c>
      <c r="H13" s="67">
        <f t="shared" si="1"/>
        <v>68440</v>
      </c>
    </row>
    <row r="14" spans="1:8" ht="12.75">
      <c r="A14" s="70">
        <v>5</v>
      </c>
      <c r="B14" s="71" t="s">
        <v>443</v>
      </c>
      <c r="C14" s="71" t="s">
        <v>444</v>
      </c>
      <c r="D14" s="94">
        <v>12100</v>
      </c>
      <c r="E14" s="85">
        <v>14278</v>
      </c>
      <c r="G14" s="67">
        <f t="shared" si="0"/>
        <v>12800</v>
      </c>
      <c r="H14" s="67">
        <f t="shared" si="1"/>
        <v>15104</v>
      </c>
    </row>
    <row r="15" spans="1:8" ht="12.75">
      <c r="A15" s="70">
        <v>6</v>
      </c>
      <c r="B15" s="71" t="s">
        <v>445</v>
      </c>
      <c r="C15" s="71" t="s">
        <v>446</v>
      </c>
      <c r="D15" s="94">
        <v>9620</v>
      </c>
      <c r="E15" s="85">
        <v>11351.599999999999</v>
      </c>
      <c r="G15" s="67">
        <f t="shared" si="0"/>
        <v>10200</v>
      </c>
      <c r="H15" s="67">
        <f t="shared" si="1"/>
        <v>12036</v>
      </c>
    </row>
    <row r="16" spans="1:8" ht="12.75">
      <c r="A16" s="70">
        <v>7</v>
      </c>
      <c r="B16" s="71" t="s">
        <v>447</v>
      </c>
      <c r="C16" s="71" t="s">
        <v>448</v>
      </c>
      <c r="D16" s="94">
        <v>13500</v>
      </c>
      <c r="E16" s="85">
        <v>15930</v>
      </c>
      <c r="G16" s="67">
        <f t="shared" si="0"/>
        <v>14200</v>
      </c>
      <c r="H16" s="67">
        <f t="shared" si="1"/>
        <v>16756</v>
      </c>
    </row>
    <row r="17" spans="1:8" ht="12.75">
      <c r="A17" s="6"/>
      <c r="B17" s="8"/>
      <c r="C17" s="8"/>
      <c r="D17" s="10" t="s">
        <v>433</v>
      </c>
      <c r="E17" s="8" t="s">
        <v>255</v>
      </c>
      <c r="F17" s="8"/>
      <c r="G17" s="10" t="s">
        <v>433</v>
      </c>
      <c r="H17" s="10" t="s">
        <v>255</v>
      </c>
    </row>
    <row r="18" spans="1:8" ht="12.75">
      <c r="A18" s="203" t="s">
        <v>449</v>
      </c>
      <c r="B18" s="203"/>
      <c r="C18" s="203"/>
      <c r="D18" s="203"/>
      <c r="E18" s="66"/>
      <c r="G18" s="186"/>
      <c r="H18" s="187"/>
    </row>
    <row r="19" spans="1:8" ht="12.75">
      <c r="A19" s="70">
        <v>8</v>
      </c>
      <c r="B19" s="71" t="s">
        <v>450</v>
      </c>
      <c r="C19" s="71" t="s">
        <v>451</v>
      </c>
      <c r="D19" s="86">
        <v>51100</v>
      </c>
      <c r="E19" s="86">
        <v>60298</v>
      </c>
      <c r="G19" s="67">
        <f aca="true" t="shared" si="2" ref="G19:G27">ROUNDUP(D19*1.05,3-LEN(D19*1.05))</f>
        <v>53700</v>
      </c>
      <c r="H19" s="67">
        <f t="shared" si="1"/>
        <v>63366</v>
      </c>
    </row>
    <row r="20" spans="1:8" ht="12.75">
      <c r="A20" s="70">
        <v>9</v>
      </c>
      <c r="B20" s="71" t="s">
        <v>452</v>
      </c>
      <c r="C20" s="71" t="s">
        <v>453</v>
      </c>
      <c r="D20" s="85">
        <v>70700</v>
      </c>
      <c r="E20" s="85">
        <v>83426</v>
      </c>
      <c r="G20" s="67">
        <f t="shared" si="2"/>
        <v>74300</v>
      </c>
      <c r="H20" s="67">
        <f t="shared" si="1"/>
        <v>87674</v>
      </c>
    </row>
    <row r="21" spans="1:8" ht="12.75">
      <c r="A21" s="70">
        <v>10</v>
      </c>
      <c r="B21" s="71" t="s">
        <v>454</v>
      </c>
      <c r="C21" s="72" t="s">
        <v>455</v>
      </c>
      <c r="D21" s="85">
        <v>75800</v>
      </c>
      <c r="E21" s="85">
        <v>89444</v>
      </c>
      <c r="G21" s="67">
        <f t="shared" si="2"/>
        <v>79600</v>
      </c>
      <c r="H21" s="67">
        <f t="shared" si="1"/>
        <v>93928</v>
      </c>
    </row>
    <row r="22" spans="1:8" ht="12.75">
      <c r="A22" s="70">
        <v>11</v>
      </c>
      <c r="B22" s="71" t="s">
        <v>456</v>
      </c>
      <c r="C22" s="71" t="s">
        <v>457</v>
      </c>
      <c r="D22" s="85">
        <v>55000</v>
      </c>
      <c r="E22" s="85">
        <v>64900</v>
      </c>
      <c r="G22" s="67">
        <f t="shared" si="2"/>
        <v>57800</v>
      </c>
      <c r="H22" s="67">
        <f t="shared" si="1"/>
        <v>68204</v>
      </c>
    </row>
    <row r="23" spans="1:8" ht="12.75">
      <c r="A23" s="70">
        <v>12</v>
      </c>
      <c r="B23" s="71" t="s">
        <v>458</v>
      </c>
      <c r="C23" s="71" t="s">
        <v>459</v>
      </c>
      <c r="D23" s="85">
        <v>74500</v>
      </c>
      <c r="E23" s="85">
        <v>87910</v>
      </c>
      <c r="G23" s="67">
        <f t="shared" si="2"/>
        <v>78300</v>
      </c>
      <c r="H23" s="67">
        <f t="shared" si="1"/>
        <v>92394</v>
      </c>
    </row>
    <row r="24" spans="1:8" ht="12.75">
      <c r="A24" s="70">
        <v>13</v>
      </c>
      <c r="B24" s="71" t="s">
        <v>460</v>
      </c>
      <c r="C24" s="72" t="s">
        <v>461</v>
      </c>
      <c r="D24" s="85">
        <v>19600</v>
      </c>
      <c r="E24" s="85">
        <v>23128</v>
      </c>
      <c r="G24" s="67">
        <f t="shared" si="2"/>
        <v>20600</v>
      </c>
      <c r="H24" s="67">
        <f t="shared" si="1"/>
        <v>24308</v>
      </c>
    </row>
    <row r="25" spans="1:8" ht="12.75">
      <c r="A25" s="70">
        <v>14</v>
      </c>
      <c r="B25" s="71" t="s">
        <v>462</v>
      </c>
      <c r="C25" s="72" t="s">
        <v>463</v>
      </c>
      <c r="D25" s="85">
        <v>22200</v>
      </c>
      <c r="E25" s="85">
        <v>26196</v>
      </c>
      <c r="G25" s="67">
        <f t="shared" si="2"/>
        <v>23400</v>
      </c>
      <c r="H25" s="67">
        <f t="shared" si="1"/>
        <v>27612</v>
      </c>
    </row>
    <row r="26" spans="1:8" ht="12.75">
      <c r="A26" s="70">
        <v>15</v>
      </c>
      <c r="B26" s="71" t="s">
        <v>445</v>
      </c>
      <c r="C26" s="71" t="s">
        <v>464</v>
      </c>
      <c r="D26" s="85">
        <v>9620</v>
      </c>
      <c r="E26" s="85">
        <v>11351.599999999999</v>
      </c>
      <c r="G26" s="67">
        <f t="shared" si="2"/>
        <v>10200</v>
      </c>
      <c r="H26" s="67">
        <f t="shared" si="1"/>
        <v>12036</v>
      </c>
    </row>
    <row r="27" spans="1:8" ht="12.75">
      <c r="A27" s="70">
        <v>16</v>
      </c>
      <c r="B27" s="71" t="s">
        <v>465</v>
      </c>
      <c r="C27" s="71" t="s">
        <v>466</v>
      </c>
      <c r="D27" s="85">
        <v>13500</v>
      </c>
      <c r="E27" s="85">
        <v>15930</v>
      </c>
      <c r="G27" s="67">
        <f t="shared" si="2"/>
        <v>14200</v>
      </c>
      <c r="H27" s="67">
        <f t="shared" si="1"/>
        <v>16756</v>
      </c>
    </row>
    <row r="28" spans="4:8" ht="12.75">
      <c r="D28" s="10" t="s">
        <v>433</v>
      </c>
      <c r="E28" s="8" t="s">
        <v>255</v>
      </c>
      <c r="F28" s="8"/>
      <c r="G28" s="10" t="s">
        <v>433</v>
      </c>
      <c r="H28" s="10" t="s">
        <v>255</v>
      </c>
    </row>
    <row r="29" spans="1:8" ht="12.75">
      <c r="A29" s="203" t="s">
        <v>467</v>
      </c>
      <c r="B29" s="203"/>
      <c r="C29" s="203"/>
      <c r="D29" s="203"/>
      <c r="E29" s="64"/>
      <c r="G29" s="186"/>
      <c r="H29" s="187"/>
    </row>
    <row r="30" spans="1:8" ht="12.75">
      <c r="A30" s="70">
        <v>17</v>
      </c>
      <c r="B30" s="73" t="s">
        <v>192</v>
      </c>
      <c r="C30" s="73" t="s">
        <v>468</v>
      </c>
      <c r="D30" s="87">
        <v>80700</v>
      </c>
      <c r="E30" s="87">
        <v>95226</v>
      </c>
      <c r="G30" s="188">
        <f>ROUNDUP(D30*1.05,3-LEN(D30*1.05))</f>
        <v>84800</v>
      </c>
      <c r="H30" s="67">
        <f aca="true" t="shared" si="3" ref="H30:H93">G30*1.18</f>
        <v>100064</v>
      </c>
    </row>
    <row r="31" spans="1:8" ht="12.75">
      <c r="A31" s="83">
        <v>18</v>
      </c>
      <c r="B31" s="75" t="s">
        <v>193</v>
      </c>
      <c r="C31" s="80" t="s">
        <v>469</v>
      </c>
      <c r="D31" s="87">
        <v>82000</v>
      </c>
      <c r="E31" s="87">
        <v>96760</v>
      </c>
      <c r="G31" s="188">
        <f>ROUNDUP(D31*1.05,3-LEN(D31*1.05))</f>
        <v>86100</v>
      </c>
      <c r="H31" s="189">
        <f t="shared" si="3"/>
        <v>101598</v>
      </c>
    </row>
    <row r="32" spans="1:8" ht="12.75">
      <c r="A32" s="84"/>
      <c r="B32" s="76"/>
      <c r="C32" s="81" t="s">
        <v>470</v>
      </c>
      <c r="D32" s="88"/>
      <c r="E32" s="88"/>
      <c r="G32" s="190"/>
      <c r="H32" s="191"/>
    </row>
    <row r="33" spans="1:8" ht="12.75">
      <c r="A33" s="70">
        <v>19</v>
      </c>
      <c r="B33" s="74" t="s">
        <v>191</v>
      </c>
      <c r="C33" s="77" t="s">
        <v>471</v>
      </c>
      <c r="D33" s="88">
        <v>24000</v>
      </c>
      <c r="E33" s="88">
        <v>28320</v>
      </c>
      <c r="G33" s="190">
        <f>ROUNDUP(D33*1.05,3-LEN(D33*1.05))</f>
        <v>25200</v>
      </c>
      <c r="H33" s="67">
        <f t="shared" si="3"/>
        <v>29736</v>
      </c>
    </row>
    <row r="34" spans="1:8" ht="12.75">
      <c r="A34" s="70">
        <v>20</v>
      </c>
      <c r="B34" s="71" t="s">
        <v>190</v>
      </c>
      <c r="C34" s="72" t="s">
        <v>472</v>
      </c>
      <c r="D34" s="89">
        <v>26000</v>
      </c>
      <c r="E34" s="89">
        <v>30680</v>
      </c>
      <c r="G34" s="67">
        <f>ROUNDUP(D34*1.05,3-LEN(D34*1.05))</f>
        <v>27300</v>
      </c>
      <c r="H34" s="67">
        <f t="shared" si="3"/>
        <v>32214</v>
      </c>
    </row>
    <row r="35" spans="1:8" ht="12.75">
      <c r="A35" s="70">
        <v>21</v>
      </c>
      <c r="B35" s="71" t="s">
        <v>189</v>
      </c>
      <c r="C35" s="71" t="s">
        <v>448</v>
      </c>
      <c r="D35" s="89">
        <v>19300</v>
      </c>
      <c r="E35" s="89">
        <v>22774</v>
      </c>
      <c r="G35" s="67">
        <f>ROUNDUP(D35*1.05,3-LEN(D35*1.05))</f>
        <v>20300</v>
      </c>
      <c r="H35" s="67">
        <f t="shared" si="3"/>
        <v>23954</v>
      </c>
    </row>
    <row r="36" spans="1:8" ht="12.75">
      <c r="A36" s="11"/>
      <c r="B36" s="12"/>
      <c r="C36" s="13"/>
      <c r="D36" s="14"/>
      <c r="G36" s="187"/>
      <c r="H36" s="187"/>
    </row>
    <row r="37" spans="1:8" ht="12.75">
      <c r="A37" s="1"/>
      <c r="B37" s="8"/>
      <c r="C37" s="8"/>
      <c r="D37" s="10" t="s">
        <v>433</v>
      </c>
      <c r="E37" s="8" t="s">
        <v>255</v>
      </c>
      <c r="F37" s="8"/>
      <c r="G37" s="10" t="s">
        <v>433</v>
      </c>
      <c r="H37" s="10" t="s">
        <v>255</v>
      </c>
    </row>
    <row r="38" spans="1:8" ht="12.75">
      <c r="A38" s="203" t="s">
        <v>473</v>
      </c>
      <c r="B38" s="203"/>
      <c r="C38" s="203"/>
      <c r="D38" s="203"/>
      <c r="G38" s="186"/>
      <c r="H38" s="187"/>
    </row>
    <row r="39" spans="1:8" ht="12.75">
      <c r="A39" s="203" t="s">
        <v>474</v>
      </c>
      <c r="B39" s="203"/>
      <c r="C39" s="203"/>
      <c r="D39" s="204"/>
      <c r="E39" s="64"/>
      <c r="G39" s="187"/>
      <c r="H39" s="187"/>
    </row>
    <row r="40" spans="1:8" ht="12.75">
      <c r="A40" s="70">
        <v>22</v>
      </c>
      <c r="B40" s="71" t="s">
        <v>475</v>
      </c>
      <c r="C40" s="71" t="s">
        <v>476</v>
      </c>
      <c r="D40" s="85">
        <v>73400</v>
      </c>
      <c r="E40" s="85">
        <v>86612</v>
      </c>
      <c r="G40" s="67">
        <f aca="true" t="shared" si="4" ref="G40:G45">ROUNDUP(D40*1.05,3-LEN(D40*1.05))</f>
        <v>77100</v>
      </c>
      <c r="H40" s="67">
        <f t="shared" si="3"/>
        <v>90978</v>
      </c>
    </row>
    <row r="41" spans="1:8" ht="12.75">
      <c r="A41" s="70">
        <v>23</v>
      </c>
      <c r="B41" s="71" t="s">
        <v>477</v>
      </c>
      <c r="C41" s="71" t="s">
        <v>478</v>
      </c>
      <c r="D41" s="85">
        <v>95800</v>
      </c>
      <c r="E41" s="85">
        <v>113044</v>
      </c>
      <c r="G41" s="67">
        <f t="shared" si="4"/>
        <v>101000</v>
      </c>
      <c r="H41" s="67">
        <f t="shared" si="3"/>
        <v>119180</v>
      </c>
    </row>
    <row r="42" spans="1:8" ht="12.75">
      <c r="A42" s="70">
        <v>24</v>
      </c>
      <c r="B42" s="71" t="s">
        <v>479</v>
      </c>
      <c r="C42" s="71" t="s">
        <v>480</v>
      </c>
      <c r="D42" s="86">
        <v>119000</v>
      </c>
      <c r="E42" s="86">
        <v>140420</v>
      </c>
      <c r="G42" s="67">
        <f t="shared" si="4"/>
        <v>125000</v>
      </c>
      <c r="H42" s="67">
        <f t="shared" si="3"/>
        <v>147500</v>
      </c>
    </row>
    <row r="43" spans="1:8" ht="12.75">
      <c r="A43" s="70">
        <v>25</v>
      </c>
      <c r="B43" s="71" t="s">
        <v>481</v>
      </c>
      <c r="C43" s="71" t="s">
        <v>482</v>
      </c>
      <c r="D43" s="85">
        <v>141000</v>
      </c>
      <c r="E43" s="85">
        <v>166380</v>
      </c>
      <c r="G43" s="67">
        <f t="shared" si="4"/>
        <v>149000</v>
      </c>
      <c r="H43" s="67">
        <f t="shared" si="3"/>
        <v>175820</v>
      </c>
    </row>
    <row r="44" spans="1:8" ht="12.75">
      <c r="A44" s="70">
        <v>26</v>
      </c>
      <c r="B44" s="71" t="s">
        <v>483</v>
      </c>
      <c r="C44" s="71" t="s">
        <v>484</v>
      </c>
      <c r="D44" s="85">
        <v>22500</v>
      </c>
      <c r="E44" s="85">
        <v>26550</v>
      </c>
      <c r="G44" s="67">
        <f t="shared" si="4"/>
        <v>23700</v>
      </c>
      <c r="H44" s="67">
        <f t="shared" si="3"/>
        <v>27966</v>
      </c>
    </row>
    <row r="45" spans="1:8" ht="12.75">
      <c r="A45" s="70">
        <v>27</v>
      </c>
      <c r="B45" s="71" t="s">
        <v>485</v>
      </c>
      <c r="C45" s="71" t="s">
        <v>486</v>
      </c>
      <c r="D45" s="85">
        <v>19300</v>
      </c>
      <c r="E45" s="85">
        <v>22774</v>
      </c>
      <c r="G45" s="67">
        <f t="shared" si="4"/>
        <v>20300</v>
      </c>
      <c r="H45" s="67">
        <f t="shared" si="3"/>
        <v>23954</v>
      </c>
    </row>
    <row r="46" spans="4:8" ht="12.75">
      <c r="D46" s="8" t="s">
        <v>433</v>
      </c>
      <c r="E46" s="8" t="s">
        <v>255</v>
      </c>
      <c r="F46" s="8"/>
      <c r="G46" s="10" t="s">
        <v>433</v>
      </c>
      <c r="H46" s="10" t="s">
        <v>255</v>
      </c>
    </row>
    <row r="47" spans="1:8" ht="12.75">
      <c r="A47" s="205" t="s">
        <v>487</v>
      </c>
      <c r="B47" s="205"/>
      <c r="C47" s="205"/>
      <c r="D47" s="205"/>
      <c r="E47" s="64"/>
      <c r="G47" s="186"/>
      <c r="H47" s="187"/>
    </row>
    <row r="48" spans="1:8" ht="12.75">
      <c r="A48" s="203" t="s">
        <v>488</v>
      </c>
      <c r="B48" s="203"/>
      <c r="C48" s="203"/>
      <c r="D48" s="204"/>
      <c r="G48" s="187"/>
      <c r="H48" s="187"/>
    </row>
    <row r="49" spans="1:8" ht="12.75">
      <c r="A49" s="70">
        <v>28</v>
      </c>
      <c r="B49" s="71" t="s">
        <v>489</v>
      </c>
      <c r="C49" s="71" t="s">
        <v>490</v>
      </c>
      <c r="D49" s="68">
        <v>123000</v>
      </c>
      <c r="E49" s="68">
        <v>145140</v>
      </c>
      <c r="G49" s="67">
        <f aca="true" t="shared" si="5" ref="G49:G55">ROUNDUP(D49*1.05,3-LEN(D49*1.05))</f>
        <v>130000</v>
      </c>
      <c r="H49" s="67">
        <f t="shared" si="3"/>
        <v>153400</v>
      </c>
    </row>
    <row r="50" spans="1:8" ht="12.75">
      <c r="A50" s="70">
        <v>29</v>
      </c>
      <c r="B50" s="71" t="s">
        <v>491</v>
      </c>
      <c r="C50" s="71" t="s">
        <v>492</v>
      </c>
      <c r="D50" s="86">
        <v>145000</v>
      </c>
      <c r="E50" s="86">
        <v>171100</v>
      </c>
      <c r="G50" s="67">
        <f t="shared" si="5"/>
        <v>153000</v>
      </c>
      <c r="H50" s="67">
        <f t="shared" si="3"/>
        <v>180540</v>
      </c>
    </row>
    <row r="51" spans="1:8" ht="12.75">
      <c r="A51" s="70">
        <v>30</v>
      </c>
      <c r="B51" s="71" t="s">
        <v>493</v>
      </c>
      <c r="C51" s="71" t="s">
        <v>494</v>
      </c>
      <c r="D51" s="86">
        <v>168000</v>
      </c>
      <c r="E51" s="86">
        <v>198240</v>
      </c>
      <c r="G51" s="67">
        <f t="shared" si="5"/>
        <v>177000</v>
      </c>
      <c r="H51" s="67">
        <f t="shared" si="3"/>
        <v>208860</v>
      </c>
    </row>
    <row r="52" spans="1:8" ht="12.75">
      <c r="A52" s="70">
        <v>31</v>
      </c>
      <c r="B52" s="71" t="s">
        <v>495</v>
      </c>
      <c r="C52" s="71" t="s">
        <v>496</v>
      </c>
      <c r="D52" s="86">
        <v>190000</v>
      </c>
      <c r="E52" s="86">
        <v>224200</v>
      </c>
      <c r="G52" s="67">
        <f t="shared" si="5"/>
        <v>200000</v>
      </c>
      <c r="H52" s="67">
        <f t="shared" si="3"/>
        <v>236000</v>
      </c>
    </row>
    <row r="53" spans="1:8" ht="12.75">
      <c r="A53" s="70">
        <v>32</v>
      </c>
      <c r="B53" s="71" t="s">
        <v>497</v>
      </c>
      <c r="C53" s="71" t="s">
        <v>498</v>
      </c>
      <c r="D53" s="86">
        <v>213000</v>
      </c>
      <c r="E53" s="86">
        <v>251340</v>
      </c>
      <c r="G53" s="67">
        <f t="shared" si="5"/>
        <v>224000</v>
      </c>
      <c r="H53" s="67">
        <f t="shared" si="3"/>
        <v>264320</v>
      </c>
    </row>
    <row r="54" spans="1:8" ht="12.75">
      <c r="A54" s="70">
        <v>33</v>
      </c>
      <c r="B54" s="71" t="s">
        <v>483</v>
      </c>
      <c r="C54" s="71" t="s">
        <v>499</v>
      </c>
      <c r="D54" s="86">
        <v>22500</v>
      </c>
      <c r="E54" s="86">
        <v>26550</v>
      </c>
      <c r="G54" s="67">
        <f t="shared" si="5"/>
        <v>23700</v>
      </c>
      <c r="H54" s="67">
        <f t="shared" si="3"/>
        <v>27966</v>
      </c>
    </row>
    <row r="55" spans="1:8" ht="12.75">
      <c r="A55" s="70">
        <v>34</v>
      </c>
      <c r="B55" s="71" t="s">
        <v>500</v>
      </c>
      <c r="C55" s="71" t="s">
        <v>501</v>
      </c>
      <c r="D55" s="86">
        <v>19300</v>
      </c>
      <c r="E55" s="86">
        <v>22774</v>
      </c>
      <c r="G55" s="67">
        <f t="shared" si="5"/>
        <v>20300</v>
      </c>
      <c r="H55" s="67">
        <f t="shared" si="3"/>
        <v>23954</v>
      </c>
    </row>
    <row r="56" spans="1:8" ht="12.75">
      <c r="A56" s="203" t="s">
        <v>502</v>
      </c>
      <c r="B56" s="203"/>
      <c r="C56" s="203"/>
      <c r="D56" s="203"/>
      <c r="G56" s="187"/>
      <c r="H56" s="187"/>
    </row>
    <row r="57" spans="1:8" ht="12.75">
      <c r="A57" s="203" t="s">
        <v>503</v>
      </c>
      <c r="B57" s="203"/>
      <c r="C57" s="203"/>
      <c r="D57" s="203"/>
      <c r="G57" s="10" t="s">
        <v>433</v>
      </c>
      <c r="H57" s="10" t="s">
        <v>255</v>
      </c>
    </row>
    <row r="58" spans="1:8" ht="12.75">
      <c r="A58" s="11"/>
      <c r="B58" s="12"/>
      <c r="C58" s="12"/>
      <c r="D58" s="8" t="s">
        <v>433</v>
      </c>
      <c r="E58" s="8" t="s">
        <v>255</v>
      </c>
      <c r="F58" s="8"/>
      <c r="G58" s="186"/>
      <c r="H58" s="187"/>
    </row>
    <row r="59" spans="1:8" ht="12.75">
      <c r="A59" s="70">
        <v>35</v>
      </c>
      <c r="B59" s="72" t="s">
        <v>504</v>
      </c>
      <c r="C59" s="71" t="s">
        <v>505</v>
      </c>
      <c r="D59" s="86">
        <v>91000</v>
      </c>
      <c r="E59" s="86">
        <v>107380</v>
      </c>
      <c r="G59" s="67">
        <f aca="true" t="shared" si="6" ref="G59:G65">ROUNDUP(D59*1.05,3-LEN(D59*1.05))</f>
        <v>95600</v>
      </c>
      <c r="H59" s="67">
        <f t="shared" si="3"/>
        <v>112808</v>
      </c>
    </row>
    <row r="60" spans="1:8" ht="12.75">
      <c r="A60" s="70">
        <v>36</v>
      </c>
      <c r="B60" s="72" t="s">
        <v>506</v>
      </c>
      <c r="C60" s="71" t="s">
        <v>507</v>
      </c>
      <c r="D60" s="86">
        <v>126000</v>
      </c>
      <c r="E60" s="86">
        <v>148680</v>
      </c>
      <c r="G60" s="67">
        <f t="shared" si="6"/>
        <v>133000</v>
      </c>
      <c r="H60" s="67">
        <f t="shared" si="3"/>
        <v>156940</v>
      </c>
    </row>
    <row r="61" spans="1:8" ht="12.75">
      <c r="A61" s="70">
        <v>37</v>
      </c>
      <c r="B61" s="72" t="s">
        <v>508</v>
      </c>
      <c r="C61" s="71" t="s">
        <v>509</v>
      </c>
      <c r="D61" s="86">
        <v>160000</v>
      </c>
      <c r="E61" s="86">
        <v>188800</v>
      </c>
      <c r="G61" s="67">
        <f t="shared" si="6"/>
        <v>168000</v>
      </c>
      <c r="H61" s="67">
        <f t="shared" si="3"/>
        <v>198240</v>
      </c>
    </row>
    <row r="62" spans="1:8" ht="12.75">
      <c r="A62" s="70">
        <v>38</v>
      </c>
      <c r="B62" s="71" t="s">
        <v>510</v>
      </c>
      <c r="C62" s="71" t="s">
        <v>511</v>
      </c>
      <c r="D62" s="86">
        <v>34300</v>
      </c>
      <c r="E62" s="86">
        <v>40474</v>
      </c>
      <c r="F62" s="1"/>
      <c r="G62" s="67">
        <f t="shared" si="6"/>
        <v>36100</v>
      </c>
      <c r="H62" s="67">
        <f t="shared" si="3"/>
        <v>42598</v>
      </c>
    </row>
    <row r="63" spans="1:8" ht="12.75">
      <c r="A63" s="70">
        <v>39</v>
      </c>
      <c r="B63" s="71" t="s">
        <v>512</v>
      </c>
      <c r="C63" s="71" t="s">
        <v>513</v>
      </c>
      <c r="D63" s="86">
        <v>14100</v>
      </c>
      <c r="E63" s="86">
        <v>16638</v>
      </c>
      <c r="F63" s="1"/>
      <c r="G63" s="67">
        <f t="shared" si="6"/>
        <v>14900</v>
      </c>
      <c r="H63" s="67">
        <f t="shared" si="3"/>
        <v>17582</v>
      </c>
    </row>
    <row r="64" spans="1:8" ht="12.75">
      <c r="A64" s="70">
        <v>40</v>
      </c>
      <c r="B64" s="71" t="s">
        <v>514</v>
      </c>
      <c r="C64" s="71" t="s">
        <v>515</v>
      </c>
      <c r="D64" s="86">
        <v>42700</v>
      </c>
      <c r="E64" s="86">
        <v>50386</v>
      </c>
      <c r="F64" s="1"/>
      <c r="G64" s="67">
        <f t="shared" si="6"/>
        <v>44900</v>
      </c>
      <c r="H64" s="67">
        <f t="shared" si="3"/>
        <v>52982</v>
      </c>
    </row>
    <row r="65" spans="1:8" ht="12.75">
      <c r="A65" s="70">
        <v>41</v>
      </c>
      <c r="B65" s="71" t="s">
        <v>500</v>
      </c>
      <c r="C65" s="71" t="s">
        <v>516</v>
      </c>
      <c r="D65" s="86">
        <v>19300</v>
      </c>
      <c r="E65" s="86">
        <v>22774</v>
      </c>
      <c r="F65" s="1"/>
      <c r="G65" s="67">
        <f t="shared" si="6"/>
        <v>20300</v>
      </c>
      <c r="H65" s="67">
        <f t="shared" si="3"/>
        <v>23954</v>
      </c>
    </row>
    <row r="66" spans="5:8" ht="12.75">
      <c r="E66"/>
      <c r="G66" s="187"/>
      <c r="H66" s="187"/>
    </row>
    <row r="67" spans="1:8" ht="12.75">
      <c r="A67" s="15"/>
      <c r="B67" s="16"/>
      <c r="C67" s="16"/>
      <c r="D67" s="17"/>
      <c r="E67" s="17"/>
      <c r="G67" s="187"/>
      <c r="H67" s="187"/>
    </row>
    <row r="68" spans="1:8" ht="17.25">
      <c r="A68" s="11"/>
      <c r="B68" s="131" t="s">
        <v>859</v>
      </c>
      <c r="C68" s="12"/>
      <c r="D68" s="10" t="s">
        <v>433</v>
      </c>
      <c r="E68" s="10" t="s">
        <v>256</v>
      </c>
      <c r="F68" s="8"/>
      <c r="G68" s="10" t="s">
        <v>433</v>
      </c>
      <c r="H68" s="10" t="s">
        <v>255</v>
      </c>
    </row>
    <row r="69" spans="1:8" ht="12.75">
      <c r="A69" s="18" t="s">
        <v>517</v>
      </c>
      <c r="B69" s="19"/>
      <c r="C69" s="19"/>
      <c r="D69" s="19"/>
      <c r="E69" s="19"/>
      <c r="G69" s="186"/>
      <c r="H69" s="187"/>
    </row>
    <row r="70" spans="1:8" ht="12.75">
      <c r="A70" s="19" t="s">
        <v>518</v>
      </c>
      <c r="B70" s="19"/>
      <c r="C70" s="19"/>
      <c r="D70" s="20"/>
      <c r="E70" s="20"/>
      <c r="G70" s="187"/>
      <c r="H70" s="187"/>
    </row>
    <row r="71" spans="1:8" s="1" customFormat="1" ht="12.75">
      <c r="A71" s="70">
        <v>3</v>
      </c>
      <c r="B71" s="71" t="s">
        <v>519</v>
      </c>
      <c r="C71" s="71" t="s">
        <v>520</v>
      </c>
      <c r="D71" s="67">
        <v>36900</v>
      </c>
      <c r="E71" s="67">
        <v>43542</v>
      </c>
      <c r="G71" s="67">
        <f aca="true" t="shared" si="7" ref="G71:G77">ROUNDUP(D71*1.05,3-LEN(D71*1.05))</f>
        <v>38800</v>
      </c>
      <c r="H71" s="67">
        <f t="shared" si="3"/>
        <v>45784</v>
      </c>
    </row>
    <row r="72" spans="1:8" s="1" customFormat="1" ht="12.75">
      <c r="A72" s="70">
        <v>4</v>
      </c>
      <c r="B72" s="71" t="s">
        <v>521</v>
      </c>
      <c r="C72" s="71" t="s">
        <v>522</v>
      </c>
      <c r="D72" s="85">
        <v>48600</v>
      </c>
      <c r="E72" s="85">
        <v>57348</v>
      </c>
      <c r="G72" s="67">
        <f t="shared" si="7"/>
        <v>51100</v>
      </c>
      <c r="H72" s="67">
        <f t="shared" si="3"/>
        <v>60298</v>
      </c>
    </row>
    <row r="73" spans="1:8" s="1" customFormat="1" ht="12.75">
      <c r="A73" s="70">
        <v>5</v>
      </c>
      <c r="B73" s="71" t="s">
        <v>523</v>
      </c>
      <c r="C73" s="71" t="s">
        <v>524</v>
      </c>
      <c r="D73" s="85">
        <v>39700</v>
      </c>
      <c r="E73" s="85">
        <v>46846</v>
      </c>
      <c r="G73" s="67">
        <f t="shared" si="7"/>
        <v>41700</v>
      </c>
      <c r="H73" s="67">
        <f t="shared" si="3"/>
        <v>49206</v>
      </c>
    </row>
    <row r="74" spans="1:8" s="1" customFormat="1" ht="12.75">
      <c r="A74" s="70">
        <v>6</v>
      </c>
      <c r="B74" s="71" t="s">
        <v>525</v>
      </c>
      <c r="C74" s="71" t="s">
        <v>526</v>
      </c>
      <c r="D74" s="85">
        <v>51500</v>
      </c>
      <c r="E74" s="85">
        <v>60770</v>
      </c>
      <c r="G74" s="67">
        <f t="shared" si="7"/>
        <v>54100</v>
      </c>
      <c r="H74" s="67">
        <f t="shared" si="3"/>
        <v>63838</v>
      </c>
    </row>
    <row r="75" spans="1:8" s="1" customFormat="1" ht="12.75">
      <c r="A75" s="70">
        <v>7</v>
      </c>
      <c r="B75" s="71" t="s">
        <v>527</v>
      </c>
      <c r="C75" s="71" t="s">
        <v>528</v>
      </c>
      <c r="D75" s="85">
        <v>11800</v>
      </c>
      <c r="E75" s="85">
        <v>13924</v>
      </c>
      <c r="G75" s="67">
        <f t="shared" si="7"/>
        <v>12400</v>
      </c>
      <c r="H75" s="67">
        <f t="shared" si="3"/>
        <v>14632</v>
      </c>
    </row>
    <row r="76" spans="1:8" s="1" customFormat="1" ht="12.75">
      <c r="A76" s="70">
        <v>8</v>
      </c>
      <c r="B76" s="71" t="s">
        <v>529</v>
      </c>
      <c r="C76" s="71" t="s">
        <v>530</v>
      </c>
      <c r="D76" s="85">
        <v>9160</v>
      </c>
      <c r="E76" s="85">
        <v>10808.8</v>
      </c>
      <c r="G76" s="67">
        <f t="shared" si="7"/>
        <v>9620</v>
      </c>
      <c r="H76" s="67">
        <f t="shared" si="3"/>
        <v>11351.599999999999</v>
      </c>
    </row>
    <row r="77" spans="1:8" s="1" customFormat="1" ht="12.75">
      <c r="A77" s="70">
        <v>9</v>
      </c>
      <c r="B77" s="71" t="s">
        <v>531</v>
      </c>
      <c r="C77" s="71" t="s">
        <v>532</v>
      </c>
      <c r="D77" s="85">
        <v>12100</v>
      </c>
      <c r="E77" s="85">
        <v>14278</v>
      </c>
      <c r="G77" s="67">
        <f t="shared" si="7"/>
        <v>12800</v>
      </c>
      <c r="H77" s="67">
        <f t="shared" si="3"/>
        <v>15104</v>
      </c>
    </row>
    <row r="78" spans="1:8" s="1" customFormat="1" ht="12.75">
      <c r="A78" s="21"/>
      <c r="B78"/>
      <c r="C78"/>
      <c r="D78" s="8" t="s">
        <v>433</v>
      </c>
      <c r="E78" s="8" t="s">
        <v>255</v>
      </c>
      <c r="F78" s="8"/>
      <c r="G78" s="10" t="s">
        <v>433</v>
      </c>
      <c r="H78" s="10" t="s">
        <v>255</v>
      </c>
    </row>
    <row r="79" spans="1:8" s="1" customFormat="1" ht="12.75">
      <c r="A79" s="18" t="s">
        <v>533</v>
      </c>
      <c r="B79" s="18"/>
      <c r="C79" s="18"/>
      <c r="D79" s="18"/>
      <c r="E79" s="18"/>
      <c r="G79" s="186"/>
      <c r="H79" s="187"/>
    </row>
    <row r="80" spans="1:8" s="1" customFormat="1" ht="12.75">
      <c r="A80" s="70">
        <v>10</v>
      </c>
      <c r="B80" s="71" t="s">
        <v>534</v>
      </c>
      <c r="C80" s="71" t="s">
        <v>535</v>
      </c>
      <c r="D80" s="67">
        <v>36100</v>
      </c>
      <c r="E80" s="67">
        <v>42598</v>
      </c>
      <c r="G80" s="67">
        <f aca="true" t="shared" si="8" ref="G80:G87">ROUNDUP(D80*1.05,3-LEN(D80*1.05))</f>
        <v>38000</v>
      </c>
      <c r="H80" s="67">
        <f t="shared" si="3"/>
        <v>44840</v>
      </c>
    </row>
    <row r="81" spans="1:8" ht="12.75">
      <c r="A81" s="70">
        <v>11</v>
      </c>
      <c r="B81" s="71" t="s">
        <v>536</v>
      </c>
      <c r="C81" s="71" t="s">
        <v>537</v>
      </c>
      <c r="D81" s="85">
        <v>47300</v>
      </c>
      <c r="E81" s="85">
        <v>55814</v>
      </c>
      <c r="G81" s="67">
        <f t="shared" si="8"/>
        <v>49700</v>
      </c>
      <c r="H81" s="67">
        <f t="shared" si="3"/>
        <v>58646</v>
      </c>
    </row>
    <row r="82" spans="1:8" ht="12.75">
      <c r="A82" s="70">
        <v>12</v>
      </c>
      <c r="B82" s="71" t="s">
        <v>538</v>
      </c>
      <c r="C82" s="71" t="s">
        <v>539</v>
      </c>
      <c r="D82" s="85">
        <v>48200</v>
      </c>
      <c r="E82" s="85">
        <v>56876</v>
      </c>
      <c r="G82" s="67">
        <f t="shared" si="8"/>
        <v>50700</v>
      </c>
      <c r="H82" s="67">
        <f t="shared" si="3"/>
        <v>59826</v>
      </c>
    </row>
    <row r="83" spans="1:8" ht="12.75">
      <c r="A83" s="70">
        <v>13</v>
      </c>
      <c r="B83" s="71" t="s">
        <v>540</v>
      </c>
      <c r="C83" s="71" t="s">
        <v>541</v>
      </c>
      <c r="D83" s="85">
        <v>51000</v>
      </c>
      <c r="E83" s="85">
        <v>60180</v>
      </c>
      <c r="G83" s="67">
        <f t="shared" si="8"/>
        <v>53600</v>
      </c>
      <c r="H83" s="67">
        <f t="shared" si="3"/>
        <v>63248</v>
      </c>
    </row>
    <row r="84" spans="1:8" ht="12.75">
      <c r="A84" s="70">
        <v>14</v>
      </c>
      <c r="B84" s="71" t="s">
        <v>542</v>
      </c>
      <c r="C84" s="71" t="s">
        <v>543</v>
      </c>
      <c r="D84" s="85">
        <v>11200</v>
      </c>
      <c r="E84" s="85">
        <v>13216</v>
      </c>
      <c r="F84" s="1"/>
      <c r="G84" s="67">
        <f t="shared" si="8"/>
        <v>11800</v>
      </c>
      <c r="H84" s="67">
        <f t="shared" si="3"/>
        <v>13924</v>
      </c>
    </row>
    <row r="85" spans="1:8" ht="12.75">
      <c r="A85" s="70">
        <v>15</v>
      </c>
      <c r="B85" s="71" t="s">
        <v>544</v>
      </c>
      <c r="C85" s="71" t="s">
        <v>545</v>
      </c>
      <c r="D85" s="85">
        <v>9260</v>
      </c>
      <c r="E85" s="85">
        <v>10926.8</v>
      </c>
      <c r="F85" s="1"/>
      <c r="G85" s="67">
        <f t="shared" si="8"/>
        <v>9730</v>
      </c>
      <c r="H85" s="67">
        <f t="shared" si="3"/>
        <v>11481.4</v>
      </c>
    </row>
    <row r="86" spans="1:8" ht="12.75">
      <c r="A86" s="70">
        <v>16</v>
      </c>
      <c r="B86" s="71" t="s">
        <v>546</v>
      </c>
      <c r="C86" s="71" t="s">
        <v>547</v>
      </c>
      <c r="D86" s="85">
        <v>10200</v>
      </c>
      <c r="E86" s="85">
        <v>12036</v>
      </c>
      <c r="F86" s="1"/>
      <c r="G86" s="67">
        <f t="shared" si="8"/>
        <v>10800</v>
      </c>
      <c r="H86" s="67">
        <f t="shared" si="3"/>
        <v>12744</v>
      </c>
    </row>
    <row r="87" spans="1:8" ht="12.75">
      <c r="A87" s="70">
        <v>17</v>
      </c>
      <c r="B87" s="71" t="s">
        <v>548</v>
      </c>
      <c r="C87" s="71" t="s">
        <v>549</v>
      </c>
      <c r="D87" s="85">
        <v>13000</v>
      </c>
      <c r="E87" s="85">
        <v>15340</v>
      </c>
      <c r="F87" s="1"/>
      <c r="G87" s="67">
        <f t="shared" si="8"/>
        <v>13700</v>
      </c>
      <c r="H87" s="67">
        <f t="shared" si="3"/>
        <v>16166</v>
      </c>
    </row>
    <row r="88" spans="1:8" ht="12.75">
      <c r="A88" s="11"/>
      <c r="D88" s="8" t="s">
        <v>433</v>
      </c>
      <c r="E88" s="8" t="s">
        <v>255</v>
      </c>
      <c r="F88" s="8"/>
      <c r="G88" s="10" t="s">
        <v>433</v>
      </c>
      <c r="H88" s="10" t="s">
        <v>255</v>
      </c>
    </row>
    <row r="89" spans="1:8" ht="12.75">
      <c r="A89" s="18" t="s">
        <v>550</v>
      </c>
      <c r="B89" s="18"/>
      <c r="C89" s="18"/>
      <c r="D89" s="18"/>
      <c r="E89" s="18"/>
      <c r="G89" s="186"/>
      <c r="H89" s="187"/>
    </row>
    <row r="90" spans="1:8" ht="12.75">
      <c r="A90" s="70">
        <v>18</v>
      </c>
      <c r="B90" s="71" t="s">
        <v>551</v>
      </c>
      <c r="C90" s="71" t="s">
        <v>552</v>
      </c>
      <c r="D90" s="67">
        <v>37700</v>
      </c>
      <c r="E90" s="67">
        <v>44486</v>
      </c>
      <c r="G90" s="67">
        <f aca="true" t="shared" si="9" ref="G90:G97">ROUNDUP(D90*1.05,3-LEN(D90*1.05))</f>
        <v>39600</v>
      </c>
      <c r="H90" s="67">
        <f t="shared" si="3"/>
        <v>46728</v>
      </c>
    </row>
    <row r="91" spans="1:8" ht="12.75">
      <c r="A91" s="70">
        <v>19</v>
      </c>
      <c r="B91" s="71" t="s">
        <v>553</v>
      </c>
      <c r="C91" s="71" t="s">
        <v>554</v>
      </c>
      <c r="D91" s="85">
        <v>48800</v>
      </c>
      <c r="E91" s="85">
        <v>57584</v>
      </c>
      <c r="G91" s="67">
        <f t="shared" si="9"/>
        <v>51300</v>
      </c>
      <c r="H91" s="67">
        <f t="shared" si="3"/>
        <v>60534</v>
      </c>
    </row>
    <row r="92" spans="1:8" ht="12.75">
      <c r="A92" s="70">
        <v>20</v>
      </c>
      <c r="B92" s="71" t="s">
        <v>555</v>
      </c>
      <c r="C92" s="71" t="s">
        <v>556</v>
      </c>
      <c r="D92" s="85">
        <v>49700</v>
      </c>
      <c r="E92" s="85">
        <v>58646</v>
      </c>
      <c r="G92" s="67">
        <f t="shared" si="9"/>
        <v>52200</v>
      </c>
      <c r="H92" s="67">
        <f t="shared" si="3"/>
        <v>61596</v>
      </c>
    </row>
    <row r="93" spans="1:8" ht="12.75">
      <c r="A93" s="70">
        <v>21</v>
      </c>
      <c r="B93" s="71" t="s">
        <v>557</v>
      </c>
      <c r="C93" s="71" t="s">
        <v>558</v>
      </c>
      <c r="D93" s="85">
        <v>52500</v>
      </c>
      <c r="E93" s="85">
        <v>61950</v>
      </c>
      <c r="G93" s="67">
        <f t="shared" si="9"/>
        <v>55200</v>
      </c>
      <c r="H93" s="67">
        <f t="shared" si="3"/>
        <v>65136</v>
      </c>
    </row>
    <row r="94" spans="1:8" ht="12.75">
      <c r="A94" s="70">
        <v>22</v>
      </c>
      <c r="B94" s="71" t="s">
        <v>559</v>
      </c>
      <c r="C94" s="71" t="s">
        <v>560</v>
      </c>
      <c r="D94" s="85">
        <v>11200</v>
      </c>
      <c r="E94" s="85">
        <v>13216</v>
      </c>
      <c r="G94" s="67">
        <f t="shared" si="9"/>
        <v>11800</v>
      </c>
      <c r="H94" s="67">
        <f aca="true" t="shared" si="10" ref="H94:H157">G94*1.18</f>
        <v>13924</v>
      </c>
    </row>
    <row r="95" spans="1:8" ht="12.75">
      <c r="A95" s="70">
        <v>23</v>
      </c>
      <c r="B95" s="71" t="s">
        <v>544</v>
      </c>
      <c r="C95" s="71" t="s">
        <v>545</v>
      </c>
      <c r="D95" s="85">
        <v>9260</v>
      </c>
      <c r="E95" s="85">
        <v>10926.8</v>
      </c>
      <c r="F95" s="1"/>
      <c r="G95" s="67">
        <f t="shared" si="9"/>
        <v>9730</v>
      </c>
      <c r="H95" s="67">
        <f t="shared" si="10"/>
        <v>11481.4</v>
      </c>
    </row>
    <row r="96" spans="1:8" ht="12.75">
      <c r="A96" s="70">
        <v>24</v>
      </c>
      <c r="B96" s="71" t="s">
        <v>546</v>
      </c>
      <c r="C96" s="71" t="s">
        <v>547</v>
      </c>
      <c r="D96" s="85">
        <v>10200</v>
      </c>
      <c r="E96" s="85">
        <v>12036</v>
      </c>
      <c r="F96" s="1"/>
      <c r="G96" s="67">
        <f t="shared" si="9"/>
        <v>10800</v>
      </c>
      <c r="H96" s="67">
        <f t="shared" si="10"/>
        <v>12744</v>
      </c>
    </row>
    <row r="97" spans="1:8" ht="12.75">
      <c r="A97" s="70">
        <v>25</v>
      </c>
      <c r="B97" s="71" t="s">
        <v>548</v>
      </c>
      <c r="C97" s="71" t="s">
        <v>549</v>
      </c>
      <c r="D97" s="85">
        <v>13000</v>
      </c>
      <c r="E97" s="85">
        <v>15340</v>
      </c>
      <c r="F97" s="1"/>
      <c r="G97" s="67">
        <f t="shared" si="9"/>
        <v>13700</v>
      </c>
      <c r="H97" s="67">
        <f t="shared" si="10"/>
        <v>16166</v>
      </c>
    </row>
    <row r="98" spans="4:8" ht="12.75">
      <c r="D98" s="10" t="s">
        <v>433</v>
      </c>
      <c r="E98" s="10" t="s">
        <v>256</v>
      </c>
      <c r="F98" s="8"/>
      <c r="G98" s="10" t="s">
        <v>433</v>
      </c>
      <c r="H98" s="10" t="s">
        <v>255</v>
      </c>
    </row>
    <row r="99" spans="1:8" ht="12.75">
      <c r="A99" s="18" t="s">
        <v>561</v>
      </c>
      <c r="B99" s="18"/>
      <c r="C99" s="18"/>
      <c r="D99" s="18"/>
      <c r="E99" s="18"/>
      <c r="G99" s="186"/>
      <c r="H99" s="187"/>
    </row>
    <row r="100" spans="1:8" ht="12.75">
      <c r="A100" s="70">
        <v>26</v>
      </c>
      <c r="B100" s="71" t="s">
        <v>562</v>
      </c>
      <c r="C100" s="71" t="s">
        <v>563</v>
      </c>
      <c r="D100" s="67">
        <v>48000</v>
      </c>
      <c r="E100" s="67">
        <v>56640</v>
      </c>
      <c r="G100" s="67">
        <f aca="true" t="shared" si="11" ref="G100:G109">ROUNDUP(D100*1.05,3-LEN(D100*1.05))</f>
        <v>50400</v>
      </c>
      <c r="H100" s="67">
        <f t="shared" si="10"/>
        <v>59472</v>
      </c>
    </row>
    <row r="101" spans="1:8" ht="12.75">
      <c r="A101" s="70">
        <v>27</v>
      </c>
      <c r="B101" s="71" t="s">
        <v>564</v>
      </c>
      <c r="C101" s="71" t="s">
        <v>565</v>
      </c>
      <c r="D101" s="85">
        <v>48900</v>
      </c>
      <c r="E101" s="85">
        <v>57702</v>
      </c>
      <c r="G101" s="67">
        <f t="shared" si="11"/>
        <v>51400</v>
      </c>
      <c r="H101" s="67">
        <f t="shared" si="10"/>
        <v>60652</v>
      </c>
    </row>
    <row r="102" spans="1:8" ht="12.75">
      <c r="A102" s="70">
        <v>28</v>
      </c>
      <c r="B102" s="71" t="s">
        <v>566</v>
      </c>
      <c r="C102" s="71" t="s">
        <v>567</v>
      </c>
      <c r="D102" s="85">
        <v>51800</v>
      </c>
      <c r="E102" s="85">
        <v>61124</v>
      </c>
      <c r="G102" s="67">
        <f t="shared" si="11"/>
        <v>54400</v>
      </c>
      <c r="H102" s="67">
        <f t="shared" si="10"/>
        <v>64192</v>
      </c>
    </row>
    <row r="103" spans="1:8" ht="12.75">
      <c r="A103" s="70">
        <v>29</v>
      </c>
      <c r="B103" s="71" t="s">
        <v>568</v>
      </c>
      <c r="C103" s="71" t="s">
        <v>569</v>
      </c>
      <c r="D103" s="85">
        <v>66500</v>
      </c>
      <c r="E103" s="85">
        <v>78470</v>
      </c>
      <c r="G103" s="67">
        <f t="shared" si="11"/>
        <v>69900</v>
      </c>
      <c r="H103" s="67">
        <f t="shared" si="10"/>
        <v>82482</v>
      </c>
    </row>
    <row r="104" spans="1:8" ht="12.75">
      <c r="A104" s="70">
        <v>30</v>
      </c>
      <c r="B104" s="71" t="s">
        <v>570</v>
      </c>
      <c r="C104" s="72" t="s">
        <v>571</v>
      </c>
      <c r="D104" s="85">
        <v>67400</v>
      </c>
      <c r="E104" s="85">
        <v>79532</v>
      </c>
      <c r="G104" s="67">
        <f t="shared" si="11"/>
        <v>70800</v>
      </c>
      <c r="H104" s="67">
        <f t="shared" si="10"/>
        <v>83544</v>
      </c>
    </row>
    <row r="105" spans="1:8" ht="12.75">
      <c r="A105" s="70">
        <v>31</v>
      </c>
      <c r="B105" s="71" t="s">
        <v>572</v>
      </c>
      <c r="C105" s="72" t="s">
        <v>573</v>
      </c>
      <c r="D105" s="85">
        <v>70200</v>
      </c>
      <c r="E105" s="85">
        <v>82836</v>
      </c>
      <c r="G105" s="67">
        <f t="shared" si="11"/>
        <v>73800</v>
      </c>
      <c r="H105" s="67">
        <f t="shared" si="10"/>
        <v>87084</v>
      </c>
    </row>
    <row r="106" spans="1:8" ht="12.75">
      <c r="A106" s="70">
        <v>32</v>
      </c>
      <c r="B106" s="71" t="s">
        <v>574</v>
      </c>
      <c r="C106" s="71" t="s">
        <v>575</v>
      </c>
      <c r="D106" s="85">
        <v>66500</v>
      </c>
      <c r="E106" s="85">
        <v>78470</v>
      </c>
      <c r="G106" s="67">
        <f t="shared" si="11"/>
        <v>69900</v>
      </c>
      <c r="H106" s="67">
        <f t="shared" si="10"/>
        <v>82482</v>
      </c>
    </row>
    <row r="107" spans="1:8" ht="12.75">
      <c r="A107" s="70">
        <v>33</v>
      </c>
      <c r="B107" s="71" t="s">
        <v>576</v>
      </c>
      <c r="C107" s="71" t="s">
        <v>577</v>
      </c>
      <c r="D107" s="85">
        <v>67400</v>
      </c>
      <c r="E107" s="85">
        <v>79532</v>
      </c>
      <c r="G107" s="67">
        <f t="shared" si="11"/>
        <v>70800</v>
      </c>
      <c r="H107" s="67">
        <f t="shared" si="10"/>
        <v>83544</v>
      </c>
    </row>
    <row r="108" spans="1:8" ht="12.75">
      <c r="A108" s="70">
        <v>34</v>
      </c>
      <c r="B108" s="71" t="s">
        <v>578</v>
      </c>
      <c r="C108" s="71" t="s">
        <v>579</v>
      </c>
      <c r="D108" s="85">
        <v>70200</v>
      </c>
      <c r="E108" s="85">
        <v>82836</v>
      </c>
      <c r="G108" s="67">
        <f t="shared" si="11"/>
        <v>73800</v>
      </c>
      <c r="H108" s="67">
        <f t="shared" si="10"/>
        <v>87084</v>
      </c>
    </row>
    <row r="109" spans="1:8" ht="12.75">
      <c r="A109" s="70">
        <v>35</v>
      </c>
      <c r="B109" s="71" t="s">
        <v>580</v>
      </c>
      <c r="C109" s="71" t="s">
        <v>581</v>
      </c>
      <c r="D109" s="85">
        <v>71500</v>
      </c>
      <c r="E109" s="85">
        <v>84370</v>
      </c>
      <c r="G109" s="67">
        <f t="shared" si="11"/>
        <v>75100</v>
      </c>
      <c r="H109" s="67">
        <f t="shared" si="10"/>
        <v>88618</v>
      </c>
    </row>
    <row r="110" spans="1:8" ht="12.75">
      <c r="A110" s="70"/>
      <c r="B110" s="71"/>
      <c r="C110" s="71" t="s">
        <v>582</v>
      </c>
      <c r="D110" s="85"/>
      <c r="E110" s="85"/>
      <c r="G110" s="67"/>
      <c r="H110" s="67"/>
    </row>
    <row r="111" spans="1:8" ht="12.75">
      <c r="A111" s="70">
        <v>36</v>
      </c>
      <c r="B111" s="70" t="s">
        <v>583</v>
      </c>
      <c r="C111" s="71" t="s">
        <v>581</v>
      </c>
      <c r="D111" s="85">
        <v>74400</v>
      </c>
      <c r="E111" s="85">
        <v>87792</v>
      </c>
      <c r="G111" s="67">
        <f>ROUNDUP(D111*1.05,3-LEN(D111*1.05))</f>
        <v>78200</v>
      </c>
      <c r="H111" s="67">
        <f t="shared" si="10"/>
        <v>92276</v>
      </c>
    </row>
    <row r="112" spans="1:8" ht="12.75">
      <c r="A112" s="70"/>
      <c r="B112" s="70"/>
      <c r="C112" s="71" t="s">
        <v>584</v>
      </c>
      <c r="D112" s="85"/>
      <c r="E112" s="85"/>
      <c r="G112" s="67"/>
      <c r="H112" s="67"/>
    </row>
    <row r="113" spans="1:8" ht="12.75">
      <c r="A113" s="70">
        <v>37</v>
      </c>
      <c r="B113" s="71" t="s">
        <v>585</v>
      </c>
      <c r="C113" s="71" t="s">
        <v>586</v>
      </c>
      <c r="D113" s="85">
        <v>18600</v>
      </c>
      <c r="E113" s="85">
        <v>21948</v>
      </c>
      <c r="G113" s="67">
        <f aca="true" t="shared" si="12" ref="G113:G118">ROUNDUP(D113*1.05,3-LEN(D113*1.05))</f>
        <v>19600</v>
      </c>
      <c r="H113" s="67">
        <f t="shared" si="10"/>
        <v>23128</v>
      </c>
    </row>
    <row r="114" spans="1:8" ht="12.75">
      <c r="A114" s="70">
        <v>38</v>
      </c>
      <c r="B114" s="71" t="s">
        <v>587</v>
      </c>
      <c r="C114" s="72" t="s">
        <v>588</v>
      </c>
      <c r="D114" s="85">
        <v>21100</v>
      </c>
      <c r="E114" s="85">
        <v>24898</v>
      </c>
      <c r="G114" s="67">
        <f t="shared" si="12"/>
        <v>22200</v>
      </c>
      <c r="H114" s="67">
        <f t="shared" si="10"/>
        <v>26196</v>
      </c>
    </row>
    <row r="115" spans="1:8" ht="12.75">
      <c r="A115" s="70">
        <v>39</v>
      </c>
      <c r="B115" s="71" t="s">
        <v>589</v>
      </c>
      <c r="C115" s="72" t="s">
        <v>590</v>
      </c>
      <c r="D115" s="85">
        <v>22500</v>
      </c>
      <c r="E115" s="85">
        <v>26550</v>
      </c>
      <c r="G115" s="67">
        <f t="shared" si="12"/>
        <v>23700</v>
      </c>
      <c r="H115" s="67">
        <f t="shared" si="10"/>
        <v>27966</v>
      </c>
    </row>
    <row r="116" spans="1:8" ht="12.75">
      <c r="A116" s="70">
        <v>40</v>
      </c>
      <c r="B116" s="71" t="s">
        <v>544</v>
      </c>
      <c r="C116" s="71" t="s">
        <v>545</v>
      </c>
      <c r="D116" s="85">
        <v>9260</v>
      </c>
      <c r="E116" s="85">
        <v>10926.8</v>
      </c>
      <c r="G116" s="67">
        <f t="shared" si="12"/>
        <v>9730</v>
      </c>
      <c r="H116" s="67">
        <f t="shared" si="10"/>
        <v>11481.4</v>
      </c>
    </row>
    <row r="117" spans="1:8" ht="12.75">
      <c r="A117" s="70">
        <v>41</v>
      </c>
      <c r="B117" s="71" t="s">
        <v>546</v>
      </c>
      <c r="C117" s="71" t="s">
        <v>547</v>
      </c>
      <c r="D117" s="85">
        <v>10200</v>
      </c>
      <c r="E117" s="85">
        <v>12036</v>
      </c>
      <c r="G117" s="67">
        <f t="shared" si="12"/>
        <v>10800</v>
      </c>
      <c r="H117" s="67">
        <f t="shared" si="10"/>
        <v>12744</v>
      </c>
    </row>
    <row r="118" spans="1:8" ht="12.75">
      <c r="A118" s="70">
        <v>42</v>
      </c>
      <c r="B118" s="71" t="s">
        <v>591</v>
      </c>
      <c r="C118" s="71" t="s">
        <v>592</v>
      </c>
      <c r="D118" s="85">
        <v>13000</v>
      </c>
      <c r="E118" s="85">
        <v>15340</v>
      </c>
      <c r="G118" s="67">
        <f t="shared" si="12"/>
        <v>13700</v>
      </c>
      <c r="H118" s="67">
        <f t="shared" si="10"/>
        <v>16166</v>
      </c>
    </row>
    <row r="119" spans="4:8" ht="12.75">
      <c r="D119" s="8" t="s">
        <v>433</v>
      </c>
      <c r="E119" s="8" t="s">
        <v>256</v>
      </c>
      <c r="F119" s="8"/>
      <c r="G119" s="10" t="s">
        <v>433</v>
      </c>
      <c r="H119" s="10" t="s">
        <v>255</v>
      </c>
    </row>
    <row r="120" spans="1:8" ht="12.75">
      <c r="A120" s="18" t="s">
        <v>593</v>
      </c>
      <c r="B120" s="18"/>
      <c r="C120" s="18"/>
      <c r="D120" s="18"/>
      <c r="E120" s="18"/>
      <c r="G120" s="186"/>
      <c r="H120" s="187"/>
    </row>
    <row r="121" spans="1:8" ht="12.75">
      <c r="A121" s="70">
        <v>43</v>
      </c>
      <c r="B121" s="71" t="s">
        <v>594</v>
      </c>
      <c r="C121" s="71" t="s">
        <v>595</v>
      </c>
      <c r="D121" s="67">
        <v>56000</v>
      </c>
      <c r="E121" s="67">
        <v>66080</v>
      </c>
      <c r="G121" s="67">
        <f aca="true" t="shared" si="13" ref="G121:G133">ROUNDUP(D121*1.05,3-LEN(D121*1.05))</f>
        <v>58800</v>
      </c>
      <c r="H121" s="67">
        <f t="shared" si="10"/>
        <v>69384</v>
      </c>
    </row>
    <row r="122" spans="1:8" ht="12.75">
      <c r="A122" s="70">
        <v>44</v>
      </c>
      <c r="B122" s="71" t="s">
        <v>596</v>
      </c>
      <c r="C122" s="72" t="s">
        <v>597</v>
      </c>
      <c r="D122" s="85">
        <v>60900</v>
      </c>
      <c r="E122" s="85">
        <v>71862</v>
      </c>
      <c r="G122" s="67">
        <f t="shared" si="13"/>
        <v>64000</v>
      </c>
      <c r="H122" s="67">
        <f t="shared" si="10"/>
        <v>75520</v>
      </c>
    </row>
    <row r="123" spans="1:8" ht="12.75">
      <c r="A123" s="70">
        <v>45</v>
      </c>
      <c r="B123" s="71" t="s">
        <v>598</v>
      </c>
      <c r="C123" s="72" t="s">
        <v>599</v>
      </c>
      <c r="D123" s="67">
        <v>62300</v>
      </c>
      <c r="E123" s="67">
        <v>73514</v>
      </c>
      <c r="G123" s="67">
        <f t="shared" si="13"/>
        <v>65500</v>
      </c>
      <c r="H123" s="67">
        <f t="shared" si="10"/>
        <v>77290</v>
      </c>
    </row>
    <row r="124" spans="1:8" ht="12.75">
      <c r="A124" s="70">
        <v>46</v>
      </c>
      <c r="B124" s="72" t="s">
        <v>600</v>
      </c>
      <c r="C124" s="71" t="s">
        <v>601</v>
      </c>
      <c r="D124" s="85">
        <v>59600</v>
      </c>
      <c r="E124" s="85">
        <v>70328</v>
      </c>
      <c r="G124" s="67">
        <f t="shared" si="13"/>
        <v>62600</v>
      </c>
      <c r="H124" s="67">
        <f t="shared" si="10"/>
        <v>73868</v>
      </c>
    </row>
    <row r="125" spans="1:8" ht="12.75">
      <c r="A125" s="70">
        <v>47</v>
      </c>
      <c r="B125" s="71" t="s">
        <v>602</v>
      </c>
      <c r="C125" s="71" t="s">
        <v>603</v>
      </c>
      <c r="D125" s="85">
        <v>75800</v>
      </c>
      <c r="E125" s="85">
        <v>89444</v>
      </c>
      <c r="G125" s="67">
        <f t="shared" si="13"/>
        <v>79600</v>
      </c>
      <c r="H125" s="67">
        <f t="shared" si="10"/>
        <v>93928</v>
      </c>
    </row>
    <row r="126" spans="1:8" ht="12.75">
      <c r="A126" s="70">
        <v>48</v>
      </c>
      <c r="B126" s="71" t="s">
        <v>604</v>
      </c>
      <c r="C126" s="72" t="s">
        <v>605</v>
      </c>
      <c r="D126" s="85">
        <v>83100</v>
      </c>
      <c r="E126" s="85">
        <v>98058</v>
      </c>
      <c r="G126" s="67">
        <f t="shared" si="13"/>
        <v>87300</v>
      </c>
      <c r="H126" s="67">
        <f t="shared" si="10"/>
        <v>103014</v>
      </c>
    </row>
    <row r="127" spans="1:8" ht="12.75">
      <c r="A127" s="70">
        <v>49</v>
      </c>
      <c r="B127" s="71" t="s">
        <v>606</v>
      </c>
      <c r="C127" s="72" t="s">
        <v>607</v>
      </c>
      <c r="D127" s="85">
        <v>85400</v>
      </c>
      <c r="E127" s="85">
        <v>100772</v>
      </c>
      <c r="G127" s="67">
        <f t="shared" si="13"/>
        <v>89700</v>
      </c>
      <c r="H127" s="67">
        <f t="shared" si="10"/>
        <v>105846</v>
      </c>
    </row>
    <row r="128" spans="1:8" ht="12.75">
      <c r="A128" s="70">
        <v>50</v>
      </c>
      <c r="B128" s="72" t="s">
        <v>608</v>
      </c>
      <c r="C128" s="71" t="s">
        <v>609</v>
      </c>
      <c r="D128" s="85">
        <v>79400</v>
      </c>
      <c r="E128" s="85">
        <v>93692</v>
      </c>
      <c r="G128" s="67">
        <f t="shared" si="13"/>
        <v>83400</v>
      </c>
      <c r="H128" s="67">
        <f t="shared" si="10"/>
        <v>98412</v>
      </c>
    </row>
    <row r="129" spans="1:8" ht="12.75">
      <c r="A129" s="70">
        <v>51</v>
      </c>
      <c r="B129" s="71" t="s">
        <v>610</v>
      </c>
      <c r="C129" s="71" t="s">
        <v>611</v>
      </c>
      <c r="D129" s="85">
        <v>19900</v>
      </c>
      <c r="E129" s="85">
        <v>23482</v>
      </c>
      <c r="G129" s="67">
        <f t="shared" si="13"/>
        <v>20900</v>
      </c>
      <c r="H129" s="67">
        <f t="shared" si="10"/>
        <v>24662</v>
      </c>
    </row>
    <row r="130" spans="1:8" ht="12.75">
      <c r="A130" s="70">
        <v>52</v>
      </c>
      <c r="B130" s="71" t="s">
        <v>612</v>
      </c>
      <c r="C130" s="72" t="s">
        <v>613</v>
      </c>
      <c r="D130" s="85">
        <v>22400</v>
      </c>
      <c r="E130" s="85">
        <v>26432</v>
      </c>
      <c r="G130" s="67">
        <f t="shared" si="13"/>
        <v>23600</v>
      </c>
      <c r="H130" s="67">
        <f t="shared" si="10"/>
        <v>27848</v>
      </c>
    </row>
    <row r="131" spans="1:8" ht="12.75">
      <c r="A131" s="70">
        <v>53</v>
      </c>
      <c r="B131" s="71" t="s">
        <v>614</v>
      </c>
      <c r="C131" s="72" t="s">
        <v>615</v>
      </c>
      <c r="D131" s="85">
        <v>23800</v>
      </c>
      <c r="E131" s="85">
        <v>28084</v>
      </c>
      <c r="G131" s="67">
        <f t="shared" si="13"/>
        <v>25000</v>
      </c>
      <c r="H131" s="67">
        <f t="shared" si="10"/>
        <v>29500</v>
      </c>
    </row>
    <row r="132" spans="1:8" ht="12.75">
      <c r="A132" s="70">
        <v>54</v>
      </c>
      <c r="B132" s="71" t="s">
        <v>544</v>
      </c>
      <c r="C132" s="71" t="s">
        <v>545</v>
      </c>
      <c r="D132" s="85">
        <v>9260</v>
      </c>
      <c r="E132" s="85">
        <v>10926.8</v>
      </c>
      <c r="G132" s="67">
        <f t="shared" si="13"/>
        <v>9730</v>
      </c>
      <c r="H132" s="67">
        <f t="shared" si="10"/>
        <v>11481.4</v>
      </c>
    </row>
    <row r="133" spans="1:8" ht="12.75">
      <c r="A133" s="70">
        <v>55</v>
      </c>
      <c r="B133" s="71" t="s">
        <v>591</v>
      </c>
      <c r="C133" s="71" t="s">
        <v>592</v>
      </c>
      <c r="D133" s="85">
        <v>13000</v>
      </c>
      <c r="E133" s="85">
        <v>15340</v>
      </c>
      <c r="G133" s="67">
        <f t="shared" si="13"/>
        <v>13700</v>
      </c>
      <c r="H133" s="67">
        <f t="shared" si="10"/>
        <v>16166</v>
      </c>
    </row>
    <row r="134" spans="4:8" ht="12.75">
      <c r="D134" s="10" t="s">
        <v>433</v>
      </c>
      <c r="E134" s="10" t="s">
        <v>256</v>
      </c>
      <c r="F134" s="8"/>
      <c r="G134" s="10" t="s">
        <v>433</v>
      </c>
      <c r="H134" s="10" t="s">
        <v>255</v>
      </c>
    </row>
    <row r="135" spans="1:8" ht="12.75">
      <c r="A135" s="18" t="s">
        <v>616</v>
      </c>
      <c r="B135" s="18"/>
      <c r="C135" s="18"/>
      <c r="D135" s="18"/>
      <c r="E135" s="18"/>
      <c r="G135" s="186"/>
      <c r="H135" s="187"/>
    </row>
    <row r="136" spans="1:8" ht="12.75">
      <c r="A136" s="18" t="s">
        <v>617</v>
      </c>
      <c r="B136" s="18"/>
      <c r="C136" s="18"/>
      <c r="D136" s="18"/>
      <c r="E136" s="18"/>
      <c r="G136" s="187"/>
      <c r="H136" s="187"/>
    </row>
    <row r="137" spans="1:8" ht="12.75">
      <c r="A137" s="70">
        <v>56</v>
      </c>
      <c r="B137" s="72" t="s">
        <v>618</v>
      </c>
      <c r="C137" s="71" t="s">
        <v>619</v>
      </c>
      <c r="D137" s="85">
        <v>68600</v>
      </c>
      <c r="E137" s="85">
        <v>80948</v>
      </c>
      <c r="G137" s="67">
        <f aca="true" t="shared" si="14" ref="G137:G146">ROUNDUP(D137*1.05,3-LEN(D137*1.05))</f>
        <v>72100</v>
      </c>
      <c r="H137" s="67">
        <f t="shared" si="10"/>
        <v>85078</v>
      </c>
    </row>
    <row r="138" spans="1:8" ht="12.75">
      <c r="A138" s="70">
        <v>57</v>
      </c>
      <c r="B138" s="72" t="s">
        <v>620</v>
      </c>
      <c r="C138" s="71" t="s">
        <v>621</v>
      </c>
      <c r="D138" s="85">
        <v>88800</v>
      </c>
      <c r="E138" s="85">
        <v>104784</v>
      </c>
      <c r="G138" s="67">
        <f t="shared" si="14"/>
        <v>93300</v>
      </c>
      <c r="H138" s="67">
        <f t="shared" si="10"/>
        <v>110094</v>
      </c>
    </row>
    <row r="139" spans="1:8" ht="12.75">
      <c r="A139" s="70">
        <v>58</v>
      </c>
      <c r="B139" s="72" t="s">
        <v>622</v>
      </c>
      <c r="C139" s="71" t="s">
        <v>623</v>
      </c>
      <c r="D139" s="67">
        <v>109000</v>
      </c>
      <c r="E139" s="67">
        <v>128620</v>
      </c>
      <c r="G139" s="67">
        <f t="shared" si="14"/>
        <v>115000</v>
      </c>
      <c r="H139" s="67">
        <f t="shared" si="10"/>
        <v>135700</v>
      </c>
    </row>
    <row r="140" spans="1:8" ht="12.75">
      <c r="A140" s="70">
        <v>59</v>
      </c>
      <c r="B140" s="72" t="s">
        <v>624</v>
      </c>
      <c r="C140" s="71" t="s">
        <v>625</v>
      </c>
      <c r="D140" s="85">
        <v>130000</v>
      </c>
      <c r="E140" s="85">
        <v>153400</v>
      </c>
      <c r="G140" s="67">
        <f t="shared" si="14"/>
        <v>137000</v>
      </c>
      <c r="H140" s="67">
        <f t="shared" si="10"/>
        <v>161660</v>
      </c>
    </row>
    <row r="141" spans="1:8" ht="12.75">
      <c r="A141" s="70">
        <v>60</v>
      </c>
      <c r="B141" s="72" t="s">
        <v>626</v>
      </c>
      <c r="C141" s="71" t="s">
        <v>627</v>
      </c>
      <c r="D141" s="85">
        <v>97300</v>
      </c>
      <c r="E141" s="85">
        <v>114814</v>
      </c>
      <c r="G141" s="67">
        <f t="shared" si="14"/>
        <v>103000</v>
      </c>
      <c r="H141" s="67">
        <f t="shared" si="10"/>
        <v>121540</v>
      </c>
    </row>
    <row r="142" spans="1:8" ht="12.75">
      <c r="A142" s="70">
        <v>61</v>
      </c>
      <c r="B142" s="72" t="s">
        <v>628</v>
      </c>
      <c r="C142" s="71" t="s">
        <v>629</v>
      </c>
      <c r="D142" s="85">
        <v>121000</v>
      </c>
      <c r="E142" s="85">
        <v>142780</v>
      </c>
      <c r="G142" s="67">
        <f t="shared" si="14"/>
        <v>128000</v>
      </c>
      <c r="H142" s="67">
        <f t="shared" si="10"/>
        <v>151040</v>
      </c>
    </row>
    <row r="143" spans="1:8" ht="12.75">
      <c r="A143" s="70">
        <v>62</v>
      </c>
      <c r="B143" s="72" t="s">
        <v>630</v>
      </c>
      <c r="C143" s="71" t="s">
        <v>631</v>
      </c>
      <c r="D143" s="85">
        <v>144000</v>
      </c>
      <c r="E143" s="85">
        <v>169920</v>
      </c>
      <c r="G143" s="67">
        <f t="shared" si="14"/>
        <v>152000</v>
      </c>
      <c r="H143" s="67">
        <f t="shared" si="10"/>
        <v>179360</v>
      </c>
    </row>
    <row r="144" spans="1:8" ht="12.75">
      <c r="A144" s="70">
        <v>63</v>
      </c>
      <c r="B144" s="71" t="s">
        <v>632</v>
      </c>
      <c r="C144" s="71" t="s">
        <v>633</v>
      </c>
      <c r="D144" s="85">
        <v>20200</v>
      </c>
      <c r="E144" s="85">
        <v>23836</v>
      </c>
      <c r="G144" s="67">
        <f t="shared" si="14"/>
        <v>21300</v>
      </c>
      <c r="H144" s="67">
        <f t="shared" si="10"/>
        <v>25134</v>
      </c>
    </row>
    <row r="145" spans="1:8" ht="12.75">
      <c r="A145" s="70">
        <v>64</v>
      </c>
      <c r="B145" s="71" t="s">
        <v>634</v>
      </c>
      <c r="C145" s="71" t="s">
        <v>635</v>
      </c>
      <c r="D145" s="85">
        <v>23100</v>
      </c>
      <c r="E145" s="85">
        <v>27258</v>
      </c>
      <c r="G145" s="67">
        <f t="shared" si="14"/>
        <v>24300</v>
      </c>
      <c r="H145" s="67">
        <f t="shared" si="10"/>
        <v>28674</v>
      </c>
    </row>
    <row r="146" spans="1:8" ht="12.75">
      <c r="A146" s="70">
        <v>65</v>
      </c>
      <c r="B146" s="71" t="s">
        <v>636</v>
      </c>
      <c r="C146" s="71" t="s">
        <v>637</v>
      </c>
      <c r="D146" s="85">
        <v>18600</v>
      </c>
      <c r="E146" s="85">
        <v>21948</v>
      </c>
      <c r="G146" s="67">
        <f t="shared" si="14"/>
        <v>19600</v>
      </c>
      <c r="H146" s="67">
        <f t="shared" si="10"/>
        <v>23128</v>
      </c>
    </row>
    <row r="147" spans="1:8" ht="12.75">
      <c r="A147" s="11"/>
      <c r="B147" s="12"/>
      <c r="C147" s="12"/>
      <c r="D147" s="14"/>
      <c r="E147" s="14"/>
      <c r="G147" s="187"/>
      <c r="H147" s="187"/>
    </row>
    <row r="148" spans="4:8" ht="12.75">
      <c r="D148" s="10" t="s">
        <v>433</v>
      </c>
      <c r="E148" s="10" t="s">
        <v>256</v>
      </c>
      <c r="F148" s="8"/>
      <c r="G148" s="10" t="s">
        <v>433</v>
      </c>
      <c r="H148" s="10" t="s">
        <v>255</v>
      </c>
    </row>
    <row r="149" spans="1:8" ht="12.75">
      <c r="A149" s="18" t="s">
        <v>638</v>
      </c>
      <c r="B149" s="18"/>
      <c r="C149" s="18"/>
      <c r="D149" s="18"/>
      <c r="E149" s="18"/>
      <c r="G149" s="186"/>
      <c r="H149" s="187"/>
    </row>
    <row r="150" spans="1:8" ht="12.75">
      <c r="A150" s="70">
        <v>66</v>
      </c>
      <c r="B150" s="72" t="s">
        <v>639</v>
      </c>
      <c r="C150" s="72" t="s">
        <v>640</v>
      </c>
      <c r="D150" s="85">
        <v>115000</v>
      </c>
      <c r="E150" s="85">
        <v>135700</v>
      </c>
      <c r="G150" s="67">
        <f aca="true" t="shared" si="15" ref="G150:G159">ROUNDUP(D150*1.05,3-LEN(D150*1.05))</f>
        <v>121000</v>
      </c>
      <c r="H150" s="67">
        <f t="shared" si="10"/>
        <v>142780</v>
      </c>
    </row>
    <row r="151" spans="1:8" ht="12.75">
      <c r="A151" s="70">
        <v>67</v>
      </c>
      <c r="B151" s="72" t="s">
        <v>641</v>
      </c>
      <c r="C151" s="72" t="s">
        <v>642</v>
      </c>
      <c r="D151" s="85">
        <v>135000</v>
      </c>
      <c r="E151" s="85">
        <v>159300</v>
      </c>
      <c r="G151" s="67">
        <f t="shared" si="15"/>
        <v>142000</v>
      </c>
      <c r="H151" s="67">
        <f t="shared" si="10"/>
        <v>167560</v>
      </c>
    </row>
    <row r="152" spans="1:8" ht="12.75">
      <c r="A152" s="70">
        <v>68</v>
      </c>
      <c r="B152" s="72" t="s">
        <v>643</v>
      </c>
      <c r="C152" s="72" t="s">
        <v>644</v>
      </c>
      <c r="D152" s="67">
        <v>155000</v>
      </c>
      <c r="E152" s="67">
        <v>182900</v>
      </c>
      <c r="G152" s="67">
        <f t="shared" si="15"/>
        <v>163000</v>
      </c>
      <c r="H152" s="67">
        <f t="shared" si="10"/>
        <v>192340</v>
      </c>
    </row>
    <row r="153" spans="1:8" ht="12.75">
      <c r="A153" s="70">
        <v>69</v>
      </c>
      <c r="B153" s="72" t="s">
        <v>645</v>
      </c>
      <c r="C153" s="72" t="s">
        <v>646</v>
      </c>
      <c r="D153" s="85">
        <v>175000</v>
      </c>
      <c r="E153" s="85">
        <v>206500</v>
      </c>
      <c r="G153" s="67">
        <f t="shared" si="15"/>
        <v>184000</v>
      </c>
      <c r="H153" s="67">
        <f t="shared" si="10"/>
        <v>217120</v>
      </c>
    </row>
    <row r="154" spans="1:8" ht="12.75">
      <c r="A154" s="70">
        <v>70</v>
      </c>
      <c r="B154" s="72" t="s">
        <v>647</v>
      </c>
      <c r="C154" s="72" t="s">
        <v>648</v>
      </c>
      <c r="D154" s="85">
        <v>195000</v>
      </c>
      <c r="E154" s="85">
        <v>230100</v>
      </c>
      <c r="G154" s="67">
        <f t="shared" si="15"/>
        <v>205000</v>
      </c>
      <c r="H154" s="67">
        <f t="shared" si="10"/>
        <v>241900</v>
      </c>
    </row>
    <row r="155" spans="1:8" ht="12.75">
      <c r="A155" s="70">
        <v>71</v>
      </c>
      <c r="B155" s="72" t="s">
        <v>185</v>
      </c>
      <c r="C155" s="72" t="s">
        <v>649</v>
      </c>
      <c r="D155" s="85">
        <v>215000</v>
      </c>
      <c r="E155" s="85">
        <v>253700</v>
      </c>
      <c r="G155" s="67">
        <f t="shared" si="15"/>
        <v>226000</v>
      </c>
      <c r="H155" s="67">
        <f t="shared" si="10"/>
        <v>266680</v>
      </c>
    </row>
    <row r="156" spans="1:8" ht="12.75">
      <c r="A156" s="70">
        <v>72</v>
      </c>
      <c r="B156" s="72" t="s">
        <v>186</v>
      </c>
      <c r="C156" s="72" t="s">
        <v>650</v>
      </c>
      <c r="D156" s="85">
        <v>239000</v>
      </c>
      <c r="E156" s="85">
        <v>282020</v>
      </c>
      <c r="G156" s="67">
        <f t="shared" si="15"/>
        <v>251000</v>
      </c>
      <c r="H156" s="67">
        <f t="shared" si="10"/>
        <v>296180</v>
      </c>
    </row>
    <row r="157" spans="1:8" ht="12.75">
      <c r="A157" s="70">
        <v>73</v>
      </c>
      <c r="B157" s="71" t="s">
        <v>651</v>
      </c>
      <c r="C157" s="71" t="s">
        <v>652</v>
      </c>
      <c r="D157" s="85">
        <v>23100</v>
      </c>
      <c r="E157" s="85">
        <v>27258</v>
      </c>
      <c r="G157" s="67">
        <f t="shared" si="15"/>
        <v>24300</v>
      </c>
      <c r="H157" s="67">
        <f t="shared" si="10"/>
        <v>28674</v>
      </c>
    </row>
    <row r="158" spans="1:8" ht="12.75">
      <c r="A158" s="70">
        <v>74</v>
      </c>
      <c r="B158" s="71" t="s">
        <v>632</v>
      </c>
      <c r="C158" s="71" t="s">
        <v>653</v>
      </c>
      <c r="D158" s="85">
        <v>20200</v>
      </c>
      <c r="E158" s="85">
        <v>23836</v>
      </c>
      <c r="G158" s="67">
        <f t="shared" si="15"/>
        <v>21300</v>
      </c>
      <c r="H158" s="67">
        <f aca="true" t="shared" si="16" ref="H158:H221">G158*1.18</f>
        <v>25134</v>
      </c>
    </row>
    <row r="159" spans="1:8" ht="12.75">
      <c r="A159" s="70">
        <v>75</v>
      </c>
      <c r="B159" s="71" t="s">
        <v>654</v>
      </c>
      <c r="C159" s="71" t="s">
        <v>501</v>
      </c>
      <c r="D159" s="85">
        <v>18600</v>
      </c>
      <c r="E159" s="85">
        <v>21948</v>
      </c>
      <c r="G159" s="67">
        <f t="shared" si="15"/>
        <v>19600</v>
      </c>
      <c r="H159" s="67">
        <f t="shared" si="16"/>
        <v>23128</v>
      </c>
    </row>
    <row r="160" spans="1:8" ht="12.75">
      <c r="A160" s="21"/>
      <c r="B160" s="8"/>
      <c r="C160" s="8"/>
      <c r="D160" s="22"/>
      <c r="E160" s="22"/>
      <c r="G160" s="187"/>
      <c r="H160" s="187"/>
    </row>
    <row r="161" spans="1:8" ht="12.75">
      <c r="A161" s="18" t="s">
        <v>655</v>
      </c>
      <c r="B161" s="18"/>
      <c r="C161" s="18"/>
      <c r="D161" s="18"/>
      <c r="E161" s="18"/>
      <c r="G161" s="187"/>
      <c r="H161" s="187"/>
    </row>
    <row r="162" spans="1:8" ht="12.75">
      <c r="A162" s="18" t="s">
        <v>503</v>
      </c>
      <c r="B162" s="18"/>
      <c r="C162" s="18"/>
      <c r="D162" s="18"/>
      <c r="E162" s="18"/>
      <c r="G162" s="10" t="s">
        <v>433</v>
      </c>
      <c r="H162" s="10" t="s">
        <v>255</v>
      </c>
    </row>
    <row r="163" spans="1:8" ht="12.75">
      <c r="A163" s="11"/>
      <c r="B163" s="12"/>
      <c r="C163" s="12"/>
      <c r="D163" s="8" t="s">
        <v>433</v>
      </c>
      <c r="E163" s="8" t="s">
        <v>256</v>
      </c>
      <c r="F163" s="8"/>
      <c r="G163" s="186"/>
      <c r="H163" s="187"/>
    </row>
    <row r="164" spans="1:8" ht="12.75">
      <c r="A164" s="90">
        <v>76</v>
      </c>
      <c r="B164" s="91" t="s">
        <v>656</v>
      </c>
      <c r="C164" s="92" t="s">
        <v>657</v>
      </c>
      <c r="D164" s="68">
        <v>87600</v>
      </c>
      <c r="E164" s="68">
        <v>103368</v>
      </c>
      <c r="F164" s="1"/>
      <c r="G164" s="67">
        <f aca="true" t="shared" si="17" ref="G164:G170">ROUNDUP(D164*1.05,3-LEN(D164*1.05))</f>
        <v>92000</v>
      </c>
      <c r="H164" s="67">
        <f t="shared" si="16"/>
        <v>108560</v>
      </c>
    </row>
    <row r="165" spans="1:8" ht="12.75">
      <c r="A165" s="90">
        <v>77</v>
      </c>
      <c r="B165" s="91" t="s">
        <v>658</v>
      </c>
      <c r="C165" s="92" t="s">
        <v>659</v>
      </c>
      <c r="D165" s="68">
        <v>121000</v>
      </c>
      <c r="E165" s="68">
        <v>142780</v>
      </c>
      <c r="F165" s="1"/>
      <c r="G165" s="67">
        <f t="shared" si="17"/>
        <v>128000</v>
      </c>
      <c r="H165" s="67">
        <f t="shared" si="16"/>
        <v>151040</v>
      </c>
    </row>
    <row r="166" spans="1:8" ht="12.75">
      <c r="A166" s="90">
        <v>78</v>
      </c>
      <c r="B166" s="91" t="s">
        <v>660</v>
      </c>
      <c r="C166" s="92" t="s">
        <v>661</v>
      </c>
      <c r="D166" s="68">
        <v>154000</v>
      </c>
      <c r="E166" s="68">
        <v>181720</v>
      </c>
      <c r="G166" s="67">
        <f t="shared" si="17"/>
        <v>162000</v>
      </c>
      <c r="H166" s="67">
        <f t="shared" si="16"/>
        <v>191160</v>
      </c>
    </row>
    <row r="167" spans="1:8" ht="12.75">
      <c r="A167" s="90">
        <v>79</v>
      </c>
      <c r="B167" s="92" t="s">
        <v>662</v>
      </c>
      <c r="C167" s="92" t="s">
        <v>663</v>
      </c>
      <c r="D167" s="68">
        <v>33000</v>
      </c>
      <c r="E167" s="68">
        <v>38940</v>
      </c>
      <c r="F167" s="1"/>
      <c r="G167" s="67">
        <f t="shared" si="17"/>
        <v>34700</v>
      </c>
      <c r="H167" s="67">
        <f t="shared" si="16"/>
        <v>40946</v>
      </c>
    </row>
    <row r="168" spans="1:8" ht="12.75">
      <c r="A168" s="90">
        <v>80</v>
      </c>
      <c r="B168" s="92" t="s">
        <v>512</v>
      </c>
      <c r="C168" s="92" t="s">
        <v>664</v>
      </c>
      <c r="D168" s="68">
        <v>13600</v>
      </c>
      <c r="E168" s="68">
        <v>16048</v>
      </c>
      <c r="F168" s="1"/>
      <c r="G168" s="67">
        <f t="shared" si="17"/>
        <v>14300</v>
      </c>
      <c r="H168" s="67">
        <f t="shared" si="16"/>
        <v>16874</v>
      </c>
    </row>
    <row r="169" spans="1:8" ht="12.75">
      <c r="A169" s="90">
        <v>81</v>
      </c>
      <c r="B169" s="92" t="s">
        <v>514</v>
      </c>
      <c r="C169" s="92" t="s">
        <v>515</v>
      </c>
      <c r="D169" s="68">
        <v>41100</v>
      </c>
      <c r="E169" s="68">
        <v>48498</v>
      </c>
      <c r="F169" s="1"/>
      <c r="G169" s="67">
        <f t="shared" si="17"/>
        <v>43200</v>
      </c>
      <c r="H169" s="67">
        <f t="shared" si="16"/>
        <v>50976</v>
      </c>
    </row>
    <row r="170" spans="1:8" ht="12.75">
      <c r="A170" s="90">
        <v>82</v>
      </c>
      <c r="B170" s="92" t="s">
        <v>500</v>
      </c>
      <c r="C170" s="92" t="s">
        <v>516</v>
      </c>
      <c r="D170" s="68">
        <v>18600</v>
      </c>
      <c r="E170" s="68">
        <v>21948</v>
      </c>
      <c r="F170" s="1"/>
      <c r="G170" s="67">
        <f t="shared" si="17"/>
        <v>19600</v>
      </c>
      <c r="H170" s="67">
        <f t="shared" si="16"/>
        <v>23128</v>
      </c>
    </row>
    <row r="171" spans="1:8" ht="12.75">
      <c r="A171" s="23"/>
      <c r="B171" s="24"/>
      <c r="C171" s="24"/>
      <c r="D171" s="22"/>
      <c r="E171" s="22"/>
      <c r="G171" s="187"/>
      <c r="H171" s="187"/>
    </row>
    <row r="172" spans="1:8" ht="17.25">
      <c r="A172" s="25"/>
      <c r="B172" s="26" t="s">
        <v>665</v>
      </c>
      <c r="C172" s="25"/>
      <c r="D172" s="10" t="s">
        <v>433</v>
      </c>
      <c r="E172" s="10" t="s">
        <v>255</v>
      </c>
      <c r="F172" s="8"/>
      <c r="G172" s="10" t="s">
        <v>433</v>
      </c>
      <c r="H172" s="10" t="s">
        <v>255</v>
      </c>
    </row>
    <row r="173" spans="1:8" s="1" customFormat="1" ht="12.75">
      <c r="A173" s="11"/>
      <c r="B173" s="12"/>
      <c r="C173" s="12"/>
      <c r="D173" s="14"/>
      <c r="E173" s="14"/>
      <c r="G173" s="186"/>
      <c r="H173" s="187"/>
    </row>
    <row r="174" spans="1:8" ht="12.75">
      <c r="A174" s="18" t="s">
        <v>666</v>
      </c>
      <c r="B174" s="18"/>
      <c r="C174" s="18"/>
      <c r="D174" s="18"/>
      <c r="E174" s="18"/>
      <c r="G174" s="187"/>
      <c r="H174" s="187"/>
    </row>
    <row r="175" spans="1:8" ht="12.75">
      <c r="A175" s="18" t="s">
        <v>518</v>
      </c>
      <c r="B175" s="18"/>
      <c r="C175" s="18"/>
      <c r="D175" s="18"/>
      <c r="E175" s="18"/>
      <c r="G175" s="187"/>
      <c r="H175" s="187"/>
    </row>
    <row r="176" spans="1:8" ht="12.75">
      <c r="A176" s="70">
        <v>3</v>
      </c>
      <c r="B176" s="71" t="s">
        <v>667</v>
      </c>
      <c r="C176" s="71" t="s">
        <v>668</v>
      </c>
      <c r="D176" s="85">
        <v>40300</v>
      </c>
      <c r="E176" s="85">
        <v>47554</v>
      </c>
      <c r="G176" s="67">
        <f aca="true" t="shared" si="18" ref="G176:G182">ROUNDUP(D176*1.05,3-LEN(D176*1.05))</f>
        <v>42400</v>
      </c>
      <c r="H176" s="67">
        <f t="shared" si="16"/>
        <v>50032</v>
      </c>
    </row>
    <row r="177" spans="1:8" ht="12.75">
      <c r="A177" s="70">
        <v>4</v>
      </c>
      <c r="B177" s="71" t="s">
        <v>669</v>
      </c>
      <c r="C177" s="71" t="s">
        <v>670</v>
      </c>
      <c r="D177" s="85">
        <v>53100</v>
      </c>
      <c r="E177" s="85">
        <v>62658</v>
      </c>
      <c r="G177" s="67">
        <f t="shared" si="18"/>
        <v>55800</v>
      </c>
      <c r="H177" s="67">
        <f t="shared" si="16"/>
        <v>65844</v>
      </c>
    </row>
    <row r="178" spans="1:8" ht="12.75">
      <c r="A178" s="70">
        <v>5</v>
      </c>
      <c r="B178" s="71" t="s">
        <v>671</v>
      </c>
      <c r="C178" s="71" t="s">
        <v>672</v>
      </c>
      <c r="D178" s="67">
        <v>43200</v>
      </c>
      <c r="E178" s="67">
        <v>50976</v>
      </c>
      <c r="G178" s="67">
        <f t="shared" si="18"/>
        <v>45400</v>
      </c>
      <c r="H178" s="67">
        <f t="shared" si="16"/>
        <v>53572</v>
      </c>
    </row>
    <row r="179" spans="1:8" ht="12.75">
      <c r="A179" s="70">
        <v>6</v>
      </c>
      <c r="B179" s="71" t="s">
        <v>673</v>
      </c>
      <c r="C179" s="71" t="s">
        <v>674</v>
      </c>
      <c r="D179" s="85">
        <v>56100</v>
      </c>
      <c r="E179" s="85">
        <v>66198</v>
      </c>
      <c r="G179" s="67">
        <f t="shared" si="18"/>
        <v>59000</v>
      </c>
      <c r="H179" s="67">
        <f t="shared" si="16"/>
        <v>69620</v>
      </c>
    </row>
    <row r="180" spans="1:8" ht="12.75">
      <c r="A180" s="70">
        <v>7</v>
      </c>
      <c r="B180" s="71" t="s">
        <v>675</v>
      </c>
      <c r="C180" s="71" t="s">
        <v>676</v>
      </c>
      <c r="D180" s="85">
        <v>12900</v>
      </c>
      <c r="E180" s="85">
        <v>15222</v>
      </c>
      <c r="F180" s="9"/>
      <c r="G180" s="67">
        <f t="shared" si="18"/>
        <v>13600</v>
      </c>
      <c r="H180" s="67">
        <f t="shared" si="16"/>
        <v>16048</v>
      </c>
    </row>
    <row r="181" spans="1:8" ht="12.75">
      <c r="A181" s="70">
        <v>8</v>
      </c>
      <c r="B181" s="71" t="s">
        <v>529</v>
      </c>
      <c r="C181" s="71" t="s">
        <v>530</v>
      </c>
      <c r="D181" s="85">
        <v>9510</v>
      </c>
      <c r="E181" s="85">
        <v>11221.8</v>
      </c>
      <c r="F181" s="1"/>
      <c r="G181" s="67">
        <f t="shared" si="18"/>
        <v>10000</v>
      </c>
      <c r="H181" s="67">
        <f t="shared" si="16"/>
        <v>11800</v>
      </c>
    </row>
    <row r="182" spans="1:8" ht="12.75">
      <c r="A182" s="70">
        <v>9</v>
      </c>
      <c r="B182" s="71" t="s">
        <v>531</v>
      </c>
      <c r="C182" s="71" t="s">
        <v>532</v>
      </c>
      <c r="D182" s="85">
        <v>12500</v>
      </c>
      <c r="E182" s="85">
        <v>14750</v>
      </c>
      <c r="F182" s="1"/>
      <c r="G182" s="67">
        <f t="shared" si="18"/>
        <v>13200</v>
      </c>
      <c r="H182" s="67">
        <f t="shared" si="16"/>
        <v>15576</v>
      </c>
    </row>
    <row r="183" spans="1:8" ht="12.75">
      <c r="A183" s="11"/>
      <c r="B183" s="12"/>
      <c r="C183" s="12"/>
      <c r="D183" s="14"/>
      <c r="E183" s="14">
        <v>0</v>
      </c>
      <c r="G183" s="187"/>
      <c r="H183" s="187"/>
    </row>
    <row r="184" spans="1:8" ht="12.75">
      <c r="A184" s="11"/>
      <c r="B184" s="12"/>
      <c r="C184" s="12"/>
      <c r="D184" s="14"/>
      <c r="E184" s="14">
        <v>0</v>
      </c>
      <c r="G184" s="187"/>
      <c r="H184" s="187"/>
    </row>
    <row r="185" spans="4:8" ht="12.75">
      <c r="D185" s="10" t="s">
        <v>433</v>
      </c>
      <c r="E185" s="10" t="s">
        <v>255</v>
      </c>
      <c r="F185" s="8"/>
      <c r="G185" s="10" t="s">
        <v>433</v>
      </c>
      <c r="H185" s="10" t="s">
        <v>255</v>
      </c>
    </row>
    <row r="186" spans="1:8" ht="12.75">
      <c r="A186" s="18" t="s">
        <v>677</v>
      </c>
      <c r="B186" s="18"/>
      <c r="C186" s="18"/>
      <c r="D186" s="18"/>
      <c r="E186" s="18"/>
      <c r="G186" s="186"/>
      <c r="H186" s="187"/>
    </row>
    <row r="187" spans="1:8" ht="12.75">
      <c r="A187" s="70">
        <v>10</v>
      </c>
      <c r="B187" s="71" t="s">
        <v>678</v>
      </c>
      <c r="C187" s="71" t="s">
        <v>679</v>
      </c>
      <c r="D187" s="85">
        <v>39300</v>
      </c>
      <c r="E187" s="85">
        <v>46374</v>
      </c>
      <c r="G187" s="67">
        <f aca="true" t="shared" si="19" ref="G187:G194">ROUNDUP(D187*1.05,3-LEN(D187*1.05))</f>
        <v>41300</v>
      </c>
      <c r="H187" s="67">
        <f t="shared" si="16"/>
        <v>48734</v>
      </c>
    </row>
    <row r="188" spans="1:8" ht="12.75">
      <c r="A188" s="70">
        <v>11</v>
      </c>
      <c r="B188" s="71" t="s">
        <v>680</v>
      </c>
      <c r="C188" s="71" t="s">
        <v>681</v>
      </c>
      <c r="D188" s="85">
        <v>51600</v>
      </c>
      <c r="E188" s="85">
        <v>60888</v>
      </c>
      <c r="G188" s="67">
        <f t="shared" si="19"/>
        <v>54200</v>
      </c>
      <c r="H188" s="67">
        <f t="shared" si="16"/>
        <v>63956</v>
      </c>
    </row>
    <row r="189" spans="1:8" ht="12.75">
      <c r="A189" s="70">
        <v>12</v>
      </c>
      <c r="B189" s="71" t="s">
        <v>682</v>
      </c>
      <c r="C189" s="71" t="s">
        <v>683</v>
      </c>
      <c r="D189" s="67">
        <v>52600</v>
      </c>
      <c r="E189" s="67">
        <v>62068</v>
      </c>
      <c r="G189" s="67">
        <f t="shared" si="19"/>
        <v>55300</v>
      </c>
      <c r="H189" s="67">
        <f t="shared" si="16"/>
        <v>65254</v>
      </c>
    </row>
    <row r="190" spans="1:8" ht="12.75">
      <c r="A190" s="70">
        <v>13</v>
      </c>
      <c r="B190" s="71" t="s">
        <v>684</v>
      </c>
      <c r="C190" s="71" t="s">
        <v>685</v>
      </c>
      <c r="D190" s="85">
        <v>55500</v>
      </c>
      <c r="E190" s="85">
        <v>65490</v>
      </c>
      <c r="G190" s="67">
        <f t="shared" si="19"/>
        <v>58300</v>
      </c>
      <c r="H190" s="67">
        <f t="shared" si="16"/>
        <v>68794</v>
      </c>
    </row>
    <row r="191" spans="1:8" ht="12.75">
      <c r="A191" s="70">
        <v>14</v>
      </c>
      <c r="B191" s="71" t="s">
        <v>686</v>
      </c>
      <c r="C191" s="71" t="s">
        <v>687</v>
      </c>
      <c r="D191" s="85">
        <v>12400</v>
      </c>
      <c r="E191" s="85">
        <v>14632</v>
      </c>
      <c r="G191" s="67">
        <f t="shared" si="19"/>
        <v>13100</v>
      </c>
      <c r="H191" s="67">
        <f t="shared" si="16"/>
        <v>15458</v>
      </c>
    </row>
    <row r="192" spans="1:8" ht="12.75">
      <c r="A192" s="70">
        <v>15</v>
      </c>
      <c r="B192" s="71" t="s">
        <v>544</v>
      </c>
      <c r="C192" s="71" t="s">
        <v>545</v>
      </c>
      <c r="D192" s="85">
        <v>9620</v>
      </c>
      <c r="E192" s="85">
        <v>11351.599999999999</v>
      </c>
      <c r="F192" s="9"/>
      <c r="G192" s="67">
        <f t="shared" si="19"/>
        <v>10200</v>
      </c>
      <c r="H192" s="67">
        <f t="shared" si="16"/>
        <v>12036</v>
      </c>
    </row>
    <row r="193" spans="1:8" ht="12.75">
      <c r="A193" s="70">
        <v>16</v>
      </c>
      <c r="B193" s="71" t="s">
        <v>546</v>
      </c>
      <c r="C193" s="71" t="s">
        <v>547</v>
      </c>
      <c r="D193" s="85">
        <v>10600</v>
      </c>
      <c r="E193" s="85">
        <v>12508</v>
      </c>
      <c r="F193" s="1"/>
      <c r="G193" s="67">
        <f t="shared" si="19"/>
        <v>11200</v>
      </c>
      <c r="H193" s="67">
        <f t="shared" si="16"/>
        <v>13216</v>
      </c>
    </row>
    <row r="194" spans="1:8" ht="12.75">
      <c r="A194" s="70">
        <v>17</v>
      </c>
      <c r="B194" s="71" t="s">
        <v>591</v>
      </c>
      <c r="C194" s="71" t="s">
        <v>592</v>
      </c>
      <c r="D194" s="85">
        <v>13500</v>
      </c>
      <c r="E194" s="85">
        <v>15930</v>
      </c>
      <c r="F194" s="1"/>
      <c r="G194" s="67">
        <f t="shared" si="19"/>
        <v>14200</v>
      </c>
      <c r="H194" s="67">
        <f t="shared" si="16"/>
        <v>16756</v>
      </c>
    </row>
    <row r="195" spans="1:8" ht="12.75">
      <c r="A195" s="21"/>
      <c r="B195" s="8"/>
      <c r="C195" s="8"/>
      <c r="D195" s="22"/>
      <c r="E195" s="22">
        <v>0</v>
      </c>
      <c r="G195" s="187"/>
      <c r="H195" s="187"/>
    </row>
    <row r="196" spans="4:8" ht="12.75">
      <c r="D196" s="10" t="s">
        <v>433</v>
      </c>
      <c r="E196" s="10" t="s">
        <v>255</v>
      </c>
      <c r="F196" s="8"/>
      <c r="G196" s="10" t="s">
        <v>433</v>
      </c>
      <c r="H196" s="10" t="s">
        <v>255</v>
      </c>
    </row>
    <row r="197" spans="1:8" ht="12.75">
      <c r="A197" s="18" t="s">
        <v>688</v>
      </c>
      <c r="B197" s="18"/>
      <c r="C197" s="18"/>
      <c r="D197" s="18"/>
      <c r="E197" s="18"/>
      <c r="G197" s="186"/>
      <c r="H197" s="187"/>
    </row>
    <row r="198" spans="1:8" ht="12.75">
      <c r="A198" s="70">
        <v>18</v>
      </c>
      <c r="B198" s="71" t="s">
        <v>689</v>
      </c>
      <c r="C198" s="71" t="s">
        <v>690</v>
      </c>
      <c r="D198" s="85">
        <v>52400</v>
      </c>
      <c r="E198" s="85">
        <v>61832</v>
      </c>
      <c r="G198" s="67">
        <f aca="true" t="shared" si="20" ref="G198:G214">ROUNDUP(D198*1.05,3-LEN(D198*1.05))</f>
        <v>55100</v>
      </c>
      <c r="H198" s="67">
        <f t="shared" si="16"/>
        <v>65018</v>
      </c>
    </row>
    <row r="199" spans="1:8" ht="12.75">
      <c r="A199" s="70">
        <v>19</v>
      </c>
      <c r="B199" s="71" t="s">
        <v>691</v>
      </c>
      <c r="C199" s="72" t="s">
        <v>692</v>
      </c>
      <c r="D199" s="85">
        <v>53400</v>
      </c>
      <c r="E199" s="85">
        <v>63012</v>
      </c>
      <c r="G199" s="67">
        <f t="shared" si="20"/>
        <v>56100</v>
      </c>
      <c r="H199" s="67">
        <f t="shared" si="16"/>
        <v>66198</v>
      </c>
    </row>
    <row r="200" spans="1:8" ht="12.75">
      <c r="A200" s="70">
        <v>20</v>
      </c>
      <c r="B200" s="71" t="s">
        <v>693</v>
      </c>
      <c r="C200" s="71" t="s">
        <v>694</v>
      </c>
      <c r="D200" s="67">
        <v>56000</v>
      </c>
      <c r="E200" s="67">
        <v>66080</v>
      </c>
      <c r="G200" s="67">
        <f t="shared" si="20"/>
        <v>58800</v>
      </c>
      <c r="H200" s="67">
        <f t="shared" si="16"/>
        <v>69384</v>
      </c>
    </row>
    <row r="201" spans="1:8" ht="12.75">
      <c r="A201" s="70">
        <v>21</v>
      </c>
      <c r="B201" s="71" t="s">
        <v>695</v>
      </c>
      <c r="C201" s="71" t="s">
        <v>696</v>
      </c>
      <c r="D201" s="85">
        <v>72600</v>
      </c>
      <c r="E201" s="85">
        <v>85668</v>
      </c>
      <c r="G201" s="67">
        <f t="shared" si="20"/>
        <v>76300</v>
      </c>
      <c r="H201" s="67">
        <f t="shared" si="16"/>
        <v>90034</v>
      </c>
    </row>
    <row r="202" spans="1:8" ht="12.75">
      <c r="A202" s="70">
        <v>22</v>
      </c>
      <c r="B202" s="71" t="s">
        <v>697</v>
      </c>
      <c r="C202" s="72" t="s">
        <v>698</v>
      </c>
      <c r="D202" s="85">
        <v>73600</v>
      </c>
      <c r="E202" s="85">
        <v>86848</v>
      </c>
      <c r="G202" s="67">
        <f t="shared" si="20"/>
        <v>77300</v>
      </c>
      <c r="H202" s="67">
        <f t="shared" si="16"/>
        <v>91214</v>
      </c>
    </row>
    <row r="203" spans="1:8" ht="12.75">
      <c r="A203" s="70">
        <v>23</v>
      </c>
      <c r="B203" s="71" t="s">
        <v>699</v>
      </c>
      <c r="C203" s="72" t="s">
        <v>700</v>
      </c>
      <c r="D203" s="85">
        <v>76500</v>
      </c>
      <c r="E203" s="85">
        <v>90270</v>
      </c>
      <c r="G203" s="67">
        <f t="shared" si="20"/>
        <v>80400</v>
      </c>
      <c r="H203" s="67">
        <f t="shared" si="16"/>
        <v>94872</v>
      </c>
    </row>
    <row r="204" spans="1:8" ht="12.75">
      <c r="A204" s="70">
        <v>24</v>
      </c>
      <c r="B204" s="71" t="s">
        <v>701</v>
      </c>
      <c r="C204" s="71" t="s">
        <v>702</v>
      </c>
      <c r="D204" s="85">
        <v>72600</v>
      </c>
      <c r="E204" s="85">
        <v>85668</v>
      </c>
      <c r="G204" s="67">
        <f t="shared" si="20"/>
        <v>76300</v>
      </c>
      <c r="H204" s="67">
        <f t="shared" si="16"/>
        <v>90034</v>
      </c>
    </row>
    <row r="205" spans="1:8" ht="12.75">
      <c r="A205" s="70">
        <v>25</v>
      </c>
      <c r="B205" s="71" t="s">
        <v>703</v>
      </c>
      <c r="C205" s="71" t="s">
        <v>704</v>
      </c>
      <c r="D205" s="67">
        <v>73600</v>
      </c>
      <c r="E205" s="67">
        <v>86848</v>
      </c>
      <c r="G205" s="67">
        <f t="shared" si="20"/>
        <v>77300</v>
      </c>
      <c r="H205" s="67">
        <f t="shared" si="16"/>
        <v>91214</v>
      </c>
    </row>
    <row r="206" spans="1:8" ht="12.75">
      <c r="A206" s="70">
        <v>26</v>
      </c>
      <c r="B206" s="71" t="s">
        <v>705</v>
      </c>
      <c r="C206" s="71" t="s">
        <v>706</v>
      </c>
      <c r="D206" s="85">
        <v>76500</v>
      </c>
      <c r="E206" s="85">
        <v>90270</v>
      </c>
      <c r="G206" s="67">
        <f t="shared" si="20"/>
        <v>80400</v>
      </c>
      <c r="H206" s="67">
        <f t="shared" si="16"/>
        <v>94872</v>
      </c>
    </row>
    <row r="207" spans="1:8" ht="12.75">
      <c r="A207" s="70">
        <v>27</v>
      </c>
      <c r="B207" s="71" t="s">
        <v>707</v>
      </c>
      <c r="C207" s="72" t="s">
        <v>708</v>
      </c>
      <c r="D207" s="85">
        <v>77700</v>
      </c>
      <c r="E207" s="85">
        <v>91686</v>
      </c>
      <c r="G207" s="67">
        <f t="shared" si="20"/>
        <v>81600</v>
      </c>
      <c r="H207" s="67">
        <f t="shared" si="16"/>
        <v>96288</v>
      </c>
    </row>
    <row r="208" spans="1:8" ht="12.75">
      <c r="A208" s="70">
        <v>28</v>
      </c>
      <c r="B208" s="70" t="s">
        <v>709</v>
      </c>
      <c r="C208" s="72" t="s">
        <v>710</v>
      </c>
      <c r="D208" s="85">
        <v>80700</v>
      </c>
      <c r="E208" s="85">
        <v>95226</v>
      </c>
      <c r="G208" s="67">
        <f t="shared" si="20"/>
        <v>84800</v>
      </c>
      <c r="H208" s="67">
        <f t="shared" si="16"/>
        <v>100064</v>
      </c>
    </row>
    <row r="209" spans="1:8" ht="12.75">
      <c r="A209" s="70">
        <v>29</v>
      </c>
      <c r="B209" s="71" t="s">
        <v>711</v>
      </c>
      <c r="C209" s="71" t="s">
        <v>712</v>
      </c>
      <c r="D209" s="85">
        <v>20200</v>
      </c>
      <c r="E209" s="85">
        <v>23836</v>
      </c>
      <c r="G209" s="67">
        <f t="shared" si="20"/>
        <v>21300</v>
      </c>
      <c r="H209" s="67">
        <f t="shared" si="16"/>
        <v>25134</v>
      </c>
    </row>
    <row r="210" spans="1:8" ht="12.75">
      <c r="A210" s="71">
        <v>30</v>
      </c>
      <c r="B210" s="71" t="s">
        <v>713</v>
      </c>
      <c r="C210" s="72" t="s">
        <v>714</v>
      </c>
      <c r="D210" s="85">
        <v>22700</v>
      </c>
      <c r="E210" s="85">
        <v>26786</v>
      </c>
      <c r="G210" s="67">
        <f t="shared" si="20"/>
        <v>23900</v>
      </c>
      <c r="H210" s="67">
        <f t="shared" si="16"/>
        <v>28202</v>
      </c>
    </row>
    <row r="211" spans="1:8" ht="12.75">
      <c r="A211" s="70">
        <v>31</v>
      </c>
      <c r="B211" s="71" t="s">
        <v>715</v>
      </c>
      <c r="C211" s="72" t="s">
        <v>716</v>
      </c>
      <c r="D211" s="85">
        <v>24200</v>
      </c>
      <c r="E211" s="85">
        <v>28556</v>
      </c>
      <c r="G211" s="67">
        <f t="shared" si="20"/>
        <v>25500</v>
      </c>
      <c r="H211" s="67">
        <f t="shared" si="16"/>
        <v>30090</v>
      </c>
    </row>
    <row r="212" spans="1:8" ht="12.75">
      <c r="A212" s="70">
        <v>32</v>
      </c>
      <c r="B212" s="71" t="s">
        <v>544</v>
      </c>
      <c r="C212" s="71" t="s">
        <v>545</v>
      </c>
      <c r="D212" s="85">
        <v>9620</v>
      </c>
      <c r="E212" s="85">
        <v>11351.599999999999</v>
      </c>
      <c r="G212" s="67">
        <f t="shared" si="20"/>
        <v>10200</v>
      </c>
      <c r="H212" s="67">
        <f t="shared" si="16"/>
        <v>12036</v>
      </c>
    </row>
    <row r="213" spans="1:8" ht="12.75">
      <c r="A213" s="70">
        <v>33</v>
      </c>
      <c r="B213" s="71" t="s">
        <v>546</v>
      </c>
      <c r="C213" s="71" t="s">
        <v>547</v>
      </c>
      <c r="D213" s="85">
        <v>10600</v>
      </c>
      <c r="E213" s="85">
        <v>12508</v>
      </c>
      <c r="G213" s="67">
        <f t="shared" si="20"/>
        <v>11200</v>
      </c>
      <c r="H213" s="67">
        <f t="shared" si="16"/>
        <v>13216</v>
      </c>
    </row>
    <row r="214" spans="1:8" ht="12.75">
      <c r="A214" s="70">
        <v>34</v>
      </c>
      <c r="B214" s="71" t="s">
        <v>591</v>
      </c>
      <c r="C214" s="71" t="s">
        <v>592</v>
      </c>
      <c r="D214" s="85">
        <v>13500</v>
      </c>
      <c r="E214" s="85">
        <v>15930</v>
      </c>
      <c r="G214" s="67">
        <f t="shared" si="20"/>
        <v>14200</v>
      </c>
      <c r="H214" s="67">
        <f t="shared" si="16"/>
        <v>16756</v>
      </c>
    </row>
    <row r="215" spans="1:8" ht="12.75">
      <c r="A215" s="21"/>
      <c r="B215" s="8"/>
      <c r="C215" s="8"/>
      <c r="D215" s="22"/>
      <c r="E215" s="22"/>
      <c r="G215" s="187"/>
      <c r="H215" s="187"/>
    </row>
    <row r="216" spans="4:8" ht="12.75">
      <c r="D216" s="10" t="s">
        <v>433</v>
      </c>
      <c r="E216" s="10" t="s">
        <v>255</v>
      </c>
      <c r="F216" s="8"/>
      <c r="G216" s="10" t="s">
        <v>433</v>
      </c>
      <c r="H216" s="10" t="s">
        <v>255</v>
      </c>
    </row>
    <row r="217" spans="1:8" ht="12.75">
      <c r="A217" s="18" t="s">
        <v>717</v>
      </c>
      <c r="B217" s="18"/>
      <c r="C217" s="18"/>
      <c r="D217" s="18"/>
      <c r="E217" s="18"/>
      <c r="G217" s="186"/>
      <c r="H217" s="187"/>
    </row>
    <row r="218" spans="1:8" ht="12.75">
      <c r="A218" s="70">
        <v>35</v>
      </c>
      <c r="B218" s="71" t="s">
        <v>718</v>
      </c>
      <c r="C218" s="71" t="s">
        <v>719</v>
      </c>
      <c r="D218" s="85">
        <v>61000</v>
      </c>
      <c r="E218" s="85">
        <v>71980</v>
      </c>
      <c r="G218" s="67">
        <f aca="true" t="shared" si="21" ref="G218:G230">ROUNDUP(D218*1.05,3-LEN(D218*1.05))</f>
        <v>64100</v>
      </c>
      <c r="H218" s="67">
        <f t="shared" si="16"/>
        <v>75638</v>
      </c>
    </row>
    <row r="219" spans="1:8" ht="12.75">
      <c r="A219" s="70">
        <v>36</v>
      </c>
      <c r="B219" s="71" t="s">
        <v>720</v>
      </c>
      <c r="C219" s="72" t="s">
        <v>721</v>
      </c>
      <c r="D219" s="86">
        <v>63600</v>
      </c>
      <c r="E219" s="86">
        <v>75048</v>
      </c>
      <c r="G219" s="67">
        <f t="shared" si="21"/>
        <v>66800</v>
      </c>
      <c r="H219" s="67">
        <f t="shared" si="16"/>
        <v>78824</v>
      </c>
    </row>
    <row r="220" spans="1:8" ht="12.75">
      <c r="A220" s="70">
        <v>37</v>
      </c>
      <c r="B220" s="72" t="s">
        <v>722</v>
      </c>
      <c r="C220" s="72" t="s">
        <v>723</v>
      </c>
      <c r="D220" s="67">
        <v>65300</v>
      </c>
      <c r="E220" s="67">
        <v>77054</v>
      </c>
      <c r="G220" s="67">
        <f t="shared" si="21"/>
        <v>68600</v>
      </c>
      <c r="H220" s="67">
        <f t="shared" si="16"/>
        <v>80948</v>
      </c>
    </row>
    <row r="221" spans="1:8" ht="12.75">
      <c r="A221" s="70">
        <v>38</v>
      </c>
      <c r="B221" s="72" t="s">
        <v>724</v>
      </c>
      <c r="C221" s="71" t="s">
        <v>725</v>
      </c>
      <c r="D221" s="85">
        <v>64800</v>
      </c>
      <c r="E221" s="85">
        <v>76464</v>
      </c>
      <c r="G221" s="67">
        <f t="shared" si="21"/>
        <v>68100</v>
      </c>
      <c r="H221" s="67">
        <f t="shared" si="16"/>
        <v>80358</v>
      </c>
    </row>
    <row r="222" spans="1:8" ht="12.75">
      <c r="A222" s="70">
        <v>39</v>
      </c>
      <c r="B222" s="71" t="s">
        <v>726</v>
      </c>
      <c r="C222" s="71" t="s">
        <v>727</v>
      </c>
      <c r="D222" s="85">
        <v>82600</v>
      </c>
      <c r="E222" s="85">
        <v>97468</v>
      </c>
      <c r="G222" s="67">
        <f t="shared" si="21"/>
        <v>86800</v>
      </c>
      <c r="H222" s="67">
        <f aca="true" t="shared" si="22" ref="H222:H282">G222*1.18</f>
        <v>102424</v>
      </c>
    </row>
    <row r="223" spans="1:8" ht="12.75">
      <c r="A223" s="70">
        <v>40</v>
      </c>
      <c r="B223" s="71" t="s">
        <v>728</v>
      </c>
      <c r="C223" s="72" t="s">
        <v>729</v>
      </c>
      <c r="D223" s="86">
        <v>87700</v>
      </c>
      <c r="E223" s="86">
        <v>103486</v>
      </c>
      <c r="G223" s="67">
        <f t="shared" si="21"/>
        <v>92100</v>
      </c>
      <c r="H223" s="67">
        <f t="shared" si="22"/>
        <v>108678</v>
      </c>
    </row>
    <row r="224" spans="1:8" ht="12.75">
      <c r="A224" s="70">
        <v>41</v>
      </c>
      <c r="B224" s="71" t="s">
        <v>730</v>
      </c>
      <c r="C224" s="72" t="s">
        <v>731</v>
      </c>
      <c r="D224" s="86">
        <v>91000</v>
      </c>
      <c r="E224" s="86">
        <v>107380</v>
      </c>
      <c r="G224" s="67">
        <f t="shared" si="21"/>
        <v>95600</v>
      </c>
      <c r="H224" s="67">
        <f t="shared" si="22"/>
        <v>112808</v>
      </c>
    </row>
    <row r="225" spans="1:8" ht="12.75">
      <c r="A225" s="70">
        <v>42</v>
      </c>
      <c r="B225" s="72" t="s">
        <v>732</v>
      </c>
      <c r="C225" s="71" t="s">
        <v>733</v>
      </c>
      <c r="D225" s="86">
        <v>86400</v>
      </c>
      <c r="E225" s="86">
        <v>101952</v>
      </c>
      <c r="G225" s="67">
        <f t="shared" si="21"/>
        <v>90800</v>
      </c>
      <c r="H225" s="67">
        <f t="shared" si="22"/>
        <v>107144</v>
      </c>
    </row>
    <row r="226" spans="1:8" ht="12.75">
      <c r="A226" s="70">
        <v>43</v>
      </c>
      <c r="B226" s="71" t="s">
        <v>734</v>
      </c>
      <c r="C226" s="71" t="s">
        <v>735</v>
      </c>
      <c r="D226" s="86">
        <v>21600</v>
      </c>
      <c r="E226" s="86">
        <v>25488</v>
      </c>
      <c r="G226" s="67">
        <f t="shared" si="21"/>
        <v>22700</v>
      </c>
      <c r="H226" s="67">
        <f t="shared" si="22"/>
        <v>26786</v>
      </c>
    </row>
    <row r="227" spans="1:8" ht="12.75">
      <c r="A227" s="70">
        <v>44</v>
      </c>
      <c r="B227" s="71" t="s">
        <v>736</v>
      </c>
      <c r="C227" s="72" t="s">
        <v>737</v>
      </c>
      <c r="D227" s="86">
        <v>24300</v>
      </c>
      <c r="E227" s="86">
        <v>28674</v>
      </c>
      <c r="G227" s="67">
        <f t="shared" si="21"/>
        <v>25600</v>
      </c>
      <c r="H227" s="67">
        <f t="shared" si="22"/>
        <v>30208</v>
      </c>
    </row>
    <row r="228" spans="1:8" ht="12.75">
      <c r="A228" s="70">
        <v>45</v>
      </c>
      <c r="B228" s="71" t="s">
        <v>738</v>
      </c>
      <c r="C228" s="72" t="s">
        <v>739</v>
      </c>
      <c r="D228" s="86">
        <v>25900</v>
      </c>
      <c r="E228" s="86">
        <v>30562</v>
      </c>
      <c r="G228" s="67">
        <f t="shared" si="21"/>
        <v>27200</v>
      </c>
      <c r="H228" s="67">
        <f t="shared" si="22"/>
        <v>32096</v>
      </c>
    </row>
    <row r="229" spans="1:8" ht="12.75">
      <c r="A229" s="70">
        <v>46</v>
      </c>
      <c r="B229" s="71" t="s">
        <v>544</v>
      </c>
      <c r="C229" s="71" t="s">
        <v>545</v>
      </c>
      <c r="D229" s="85">
        <v>9620</v>
      </c>
      <c r="E229" s="85">
        <v>11351.599999999999</v>
      </c>
      <c r="F229" s="28"/>
      <c r="G229" s="67">
        <f t="shared" si="21"/>
        <v>10200</v>
      </c>
      <c r="H229" s="67">
        <f t="shared" si="22"/>
        <v>12036</v>
      </c>
    </row>
    <row r="230" spans="1:8" ht="12.75">
      <c r="A230" s="70">
        <v>47</v>
      </c>
      <c r="B230" s="71" t="s">
        <v>591</v>
      </c>
      <c r="C230" s="71" t="s">
        <v>592</v>
      </c>
      <c r="D230" s="85">
        <v>13500</v>
      </c>
      <c r="E230" s="85">
        <v>15930</v>
      </c>
      <c r="F230" s="28"/>
      <c r="G230" s="67">
        <f t="shared" si="21"/>
        <v>14200</v>
      </c>
      <c r="H230" s="67">
        <f t="shared" si="22"/>
        <v>16756</v>
      </c>
    </row>
    <row r="231" spans="1:8" ht="12.75">
      <c r="A231" s="11"/>
      <c r="B231" s="12"/>
      <c r="C231" s="12"/>
      <c r="D231" s="14"/>
      <c r="E231" s="14"/>
      <c r="G231" s="187"/>
      <c r="H231" s="187"/>
    </row>
    <row r="232" spans="4:8" ht="12.75">
      <c r="D232" s="10" t="s">
        <v>433</v>
      </c>
      <c r="E232" s="10" t="s">
        <v>255</v>
      </c>
      <c r="F232" s="8"/>
      <c r="G232" s="10" t="s">
        <v>433</v>
      </c>
      <c r="H232" s="10" t="s">
        <v>255</v>
      </c>
    </row>
    <row r="233" spans="1:8" ht="12.75">
      <c r="A233" s="18" t="s">
        <v>740</v>
      </c>
      <c r="B233" s="18"/>
      <c r="C233" s="18"/>
      <c r="D233" s="18"/>
      <c r="E233" s="18"/>
      <c r="G233" s="186"/>
      <c r="H233" s="187"/>
    </row>
    <row r="234" spans="1:8" ht="12.75">
      <c r="A234" s="18" t="s">
        <v>741</v>
      </c>
      <c r="B234" s="18"/>
      <c r="C234" s="18"/>
      <c r="D234" s="18"/>
      <c r="E234" s="18"/>
      <c r="G234" s="187"/>
      <c r="H234" s="187"/>
    </row>
    <row r="235" spans="1:8" ht="12.75">
      <c r="A235" s="70">
        <v>48</v>
      </c>
      <c r="B235" s="72" t="s">
        <v>742</v>
      </c>
      <c r="C235" s="71" t="s">
        <v>743</v>
      </c>
      <c r="D235" s="85">
        <v>73400</v>
      </c>
      <c r="E235" s="85">
        <v>86612</v>
      </c>
      <c r="G235" s="67">
        <f aca="true" t="shared" si="23" ref="G235:G244">ROUNDUP(D235*1.05,3-LEN(D235*1.05))</f>
        <v>77100</v>
      </c>
      <c r="H235" s="67">
        <f t="shared" si="22"/>
        <v>90978</v>
      </c>
    </row>
    <row r="236" spans="1:8" ht="12.75">
      <c r="A236" s="70">
        <v>49</v>
      </c>
      <c r="B236" s="72" t="s">
        <v>744</v>
      </c>
      <c r="C236" s="71" t="s">
        <v>745</v>
      </c>
      <c r="D236" s="86">
        <v>95800</v>
      </c>
      <c r="E236" s="86">
        <v>113044</v>
      </c>
      <c r="G236" s="67">
        <f t="shared" si="23"/>
        <v>101000</v>
      </c>
      <c r="H236" s="67">
        <f t="shared" si="22"/>
        <v>119180</v>
      </c>
    </row>
    <row r="237" spans="1:8" ht="12.75">
      <c r="A237" s="70">
        <v>50</v>
      </c>
      <c r="B237" s="72" t="s">
        <v>746</v>
      </c>
      <c r="C237" s="71" t="s">
        <v>747</v>
      </c>
      <c r="D237" s="67">
        <v>119000</v>
      </c>
      <c r="E237" s="67">
        <v>140420</v>
      </c>
      <c r="G237" s="67">
        <f t="shared" si="23"/>
        <v>125000</v>
      </c>
      <c r="H237" s="67">
        <f t="shared" si="22"/>
        <v>147500</v>
      </c>
    </row>
    <row r="238" spans="1:8" ht="12.75">
      <c r="A238" s="70">
        <v>51</v>
      </c>
      <c r="B238" s="72" t="s">
        <v>748</v>
      </c>
      <c r="C238" s="71" t="s">
        <v>749</v>
      </c>
      <c r="D238" s="85">
        <v>141000</v>
      </c>
      <c r="E238" s="85">
        <v>166380</v>
      </c>
      <c r="G238" s="67">
        <f t="shared" si="23"/>
        <v>149000</v>
      </c>
      <c r="H238" s="67">
        <f t="shared" si="22"/>
        <v>175820</v>
      </c>
    </row>
    <row r="239" spans="1:8" ht="12.75">
      <c r="A239" s="70">
        <v>52</v>
      </c>
      <c r="B239" s="72" t="s">
        <v>750</v>
      </c>
      <c r="C239" s="71" t="s">
        <v>751</v>
      </c>
      <c r="D239" s="85">
        <v>102000</v>
      </c>
      <c r="E239" s="85">
        <v>120360</v>
      </c>
      <c r="G239" s="67">
        <f t="shared" si="23"/>
        <v>108000</v>
      </c>
      <c r="H239" s="67">
        <f t="shared" si="22"/>
        <v>127440</v>
      </c>
    </row>
    <row r="240" spans="1:8" ht="12.75">
      <c r="A240" s="70">
        <v>53</v>
      </c>
      <c r="B240" s="72" t="s">
        <v>752</v>
      </c>
      <c r="C240" s="71" t="s">
        <v>753</v>
      </c>
      <c r="D240" s="85">
        <v>126000</v>
      </c>
      <c r="E240" s="85">
        <v>148680</v>
      </c>
      <c r="G240" s="67">
        <f t="shared" si="23"/>
        <v>133000</v>
      </c>
      <c r="H240" s="67">
        <f t="shared" si="22"/>
        <v>156940</v>
      </c>
    </row>
    <row r="241" spans="1:8" ht="12.75">
      <c r="A241" s="70">
        <v>54</v>
      </c>
      <c r="B241" s="72" t="s">
        <v>754</v>
      </c>
      <c r="C241" s="71" t="s">
        <v>755</v>
      </c>
      <c r="D241" s="85">
        <v>149000</v>
      </c>
      <c r="E241" s="85">
        <v>175820</v>
      </c>
      <c r="G241" s="67">
        <f t="shared" si="23"/>
        <v>157000</v>
      </c>
      <c r="H241" s="67">
        <f t="shared" si="22"/>
        <v>185260</v>
      </c>
    </row>
    <row r="242" spans="1:8" ht="12.75">
      <c r="A242" s="70">
        <v>55</v>
      </c>
      <c r="B242" s="71" t="s">
        <v>756</v>
      </c>
      <c r="C242" s="71" t="s">
        <v>757</v>
      </c>
      <c r="D242" s="86">
        <v>22500</v>
      </c>
      <c r="E242" s="86">
        <v>26550</v>
      </c>
      <c r="G242" s="67">
        <f t="shared" si="23"/>
        <v>23700</v>
      </c>
      <c r="H242" s="67">
        <f t="shared" si="22"/>
        <v>27966</v>
      </c>
    </row>
    <row r="243" spans="1:8" ht="12.75">
      <c r="A243" s="70">
        <v>56</v>
      </c>
      <c r="B243" s="71" t="s">
        <v>758</v>
      </c>
      <c r="C243" s="71" t="s">
        <v>759</v>
      </c>
      <c r="D243" s="85">
        <v>24000</v>
      </c>
      <c r="E243" s="85">
        <v>28320</v>
      </c>
      <c r="G243" s="67">
        <f t="shared" si="23"/>
        <v>25200</v>
      </c>
      <c r="H243" s="67">
        <f t="shared" si="22"/>
        <v>29736</v>
      </c>
    </row>
    <row r="244" spans="1:8" ht="12.75">
      <c r="A244" s="70">
        <v>57</v>
      </c>
      <c r="B244" s="71" t="s">
        <v>636</v>
      </c>
      <c r="C244" s="71" t="s">
        <v>637</v>
      </c>
      <c r="D244" s="85">
        <v>19300</v>
      </c>
      <c r="E244" s="85">
        <v>22774</v>
      </c>
      <c r="G244" s="67">
        <f t="shared" si="23"/>
        <v>20300</v>
      </c>
      <c r="H244" s="67">
        <f t="shared" si="22"/>
        <v>23954</v>
      </c>
    </row>
    <row r="245" spans="1:8" ht="12.75">
      <c r="A245" s="21"/>
      <c r="B245" s="8"/>
      <c r="C245" s="8"/>
      <c r="D245" s="14"/>
      <c r="E245" s="14"/>
      <c r="G245" s="187"/>
      <c r="H245" s="187"/>
    </row>
    <row r="246" spans="1:8" ht="12.75">
      <c r="A246" s="21"/>
      <c r="B246" s="8"/>
      <c r="C246" s="8"/>
      <c r="D246" s="14"/>
      <c r="E246" s="14"/>
      <c r="G246" s="187"/>
      <c r="H246" s="187"/>
    </row>
    <row r="247" spans="1:8" ht="12.75">
      <c r="A247" s="21"/>
      <c r="B247" s="8"/>
      <c r="C247" s="8"/>
      <c r="D247" s="14"/>
      <c r="E247" s="14"/>
      <c r="G247" s="187"/>
      <c r="H247" s="187"/>
    </row>
    <row r="248" spans="4:8" ht="12.75">
      <c r="D248" s="10" t="s">
        <v>433</v>
      </c>
      <c r="E248" s="10" t="s">
        <v>255</v>
      </c>
      <c r="F248" s="8"/>
      <c r="G248" s="10" t="s">
        <v>433</v>
      </c>
      <c r="H248" s="10" t="s">
        <v>255</v>
      </c>
    </row>
    <row r="249" spans="1:8" ht="12.75">
      <c r="A249" s="18" t="s">
        <v>760</v>
      </c>
      <c r="B249" s="18"/>
      <c r="C249" s="18"/>
      <c r="D249" s="18"/>
      <c r="E249" s="18"/>
      <c r="G249" s="186"/>
      <c r="H249" s="187"/>
    </row>
    <row r="250" spans="1:8" ht="12.75">
      <c r="A250" s="70">
        <v>58</v>
      </c>
      <c r="B250" s="72" t="s">
        <v>761</v>
      </c>
      <c r="C250" s="72" t="s">
        <v>762</v>
      </c>
      <c r="D250" s="85">
        <v>123000</v>
      </c>
      <c r="E250" s="85">
        <v>145140</v>
      </c>
      <c r="F250" s="1"/>
      <c r="G250" s="67">
        <f aca="true" t="shared" si="24" ref="G250:G259">ROUNDUP(D250*1.05,3-LEN(D250*1.05))</f>
        <v>130000</v>
      </c>
      <c r="H250" s="67">
        <f t="shared" si="22"/>
        <v>153400</v>
      </c>
    </row>
    <row r="251" spans="1:8" ht="12.75">
      <c r="A251" s="70">
        <v>59</v>
      </c>
      <c r="B251" s="72" t="s">
        <v>763</v>
      </c>
      <c r="C251" s="72" t="s">
        <v>764</v>
      </c>
      <c r="D251" s="85">
        <v>146000</v>
      </c>
      <c r="E251" s="85">
        <v>172280</v>
      </c>
      <c r="G251" s="67">
        <f t="shared" si="24"/>
        <v>154000</v>
      </c>
      <c r="H251" s="67">
        <f t="shared" si="22"/>
        <v>181720</v>
      </c>
    </row>
    <row r="252" spans="1:8" ht="12.75">
      <c r="A252" s="70">
        <v>60</v>
      </c>
      <c r="B252" s="72" t="s">
        <v>765</v>
      </c>
      <c r="C252" s="72" t="s">
        <v>766</v>
      </c>
      <c r="D252" s="67">
        <v>168000</v>
      </c>
      <c r="E252" s="67">
        <v>198240</v>
      </c>
      <c r="G252" s="67">
        <f t="shared" si="24"/>
        <v>177000</v>
      </c>
      <c r="H252" s="67">
        <f t="shared" si="22"/>
        <v>208860</v>
      </c>
    </row>
    <row r="253" spans="1:8" ht="12.75">
      <c r="A253" s="70">
        <v>61</v>
      </c>
      <c r="B253" s="72" t="s">
        <v>767</v>
      </c>
      <c r="C253" s="72" t="s">
        <v>768</v>
      </c>
      <c r="D253" s="85">
        <v>191000</v>
      </c>
      <c r="E253" s="85">
        <v>225380</v>
      </c>
      <c r="G253" s="67">
        <f t="shared" si="24"/>
        <v>201000</v>
      </c>
      <c r="H253" s="67">
        <f t="shared" si="22"/>
        <v>237180</v>
      </c>
    </row>
    <row r="254" spans="1:8" ht="12.75">
      <c r="A254" s="70">
        <v>62</v>
      </c>
      <c r="B254" s="72" t="s">
        <v>769</v>
      </c>
      <c r="C254" s="72" t="s">
        <v>770</v>
      </c>
      <c r="D254" s="85">
        <v>213000</v>
      </c>
      <c r="E254" s="85">
        <v>251340</v>
      </c>
      <c r="G254" s="67">
        <f t="shared" si="24"/>
        <v>224000</v>
      </c>
      <c r="H254" s="67">
        <f t="shared" si="22"/>
        <v>264320</v>
      </c>
    </row>
    <row r="255" spans="1:8" ht="12.75">
      <c r="A255" s="70">
        <v>63</v>
      </c>
      <c r="B255" s="72" t="s">
        <v>187</v>
      </c>
      <c r="C255" s="72" t="s">
        <v>771</v>
      </c>
      <c r="D255" s="85">
        <v>200000</v>
      </c>
      <c r="E255" s="85">
        <v>236000</v>
      </c>
      <c r="G255" s="67">
        <f t="shared" si="24"/>
        <v>210000</v>
      </c>
      <c r="H255" s="67">
        <f t="shared" si="22"/>
        <v>247800</v>
      </c>
    </row>
    <row r="256" spans="1:8" ht="12.75">
      <c r="A256" s="70">
        <v>64</v>
      </c>
      <c r="B256" s="72" t="s">
        <v>188</v>
      </c>
      <c r="C256" s="72" t="s">
        <v>772</v>
      </c>
      <c r="D256" s="85">
        <v>224000</v>
      </c>
      <c r="E256" s="85">
        <v>264320</v>
      </c>
      <c r="G256" s="67">
        <f t="shared" si="24"/>
        <v>236000</v>
      </c>
      <c r="H256" s="67">
        <f t="shared" si="22"/>
        <v>278480</v>
      </c>
    </row>
    <row r="257" spans="1:8" ht="12.75">
      <c r="A257" s="70">
        <v>65</v>
      </c>
      <c r="B257" s="71" t="s">
        <v>758</v>
      </c>
      <c r="C257" s="71" t="s">
        <v>759</v>
      </c>
      <c r="D257" s="85">
        <v>24000</v>
      </c>
      <c r="E257" s="85">
        <v>28320</v>
      </c>
      <c r="G257" s="67">
        <f t="shared" si="24"/>
        <v>25200</v>
      </c>
      <c r="H257" s="67">
        <f t="shared" si="22"/>
        <v>29736</v>
      </c>
    </row>
    <row r="258" spans="1:8" ht="12.75">
      <c r="A258" s="70">
        <v>66</v>
      </c>
      <c r="B258" s="71" t="s">
        <v>756</v>
      </c>
      <c r="C258" s="71" t="s">
        <v>773</v>
      </c>
      <c r="D258" s="85">
        <v>22500</v>
      </c>
      <c r="E258" s="85">
        <v>26550</v>
      </c>
      <c r="G258" s="67">
        <f t="shared" si="24"/>
        <v>23700</v>
      </c>
      <c r="H258" s="67">
        <f t="shared" si="22"/>
        <v>27966</v>
      </c>
    </row>
    <row r="259" spans="1:8" ht="12.75">
      <c r="A259" s="70">
        <v>67</v>
      </c>
      <c r="B259" s="71" t="s">
        <v>654</v>
      </c>
      <c r="C259" s="71" t="s">
        <v>501</v>
      </c>
      <c r="D259" s="85">
        <v>19300</v>
      </c>
      <c r="E259" s="85">
        <v>22774</v>
      </c>
      <c r="G259" s="67">
        <f t="shared" si="24"/>
        <v>20300</v>
      </c>
      <c r="H259" s="67">
        <f t="shared" si="22"/>
        <v>23954</v>
      </c>
    </row>
    <row r="260" spans="1:8" ht="12.75">
      <c r="A260" s="21"/>
      <c r="B260" s="8"/>
      <c r="C260" s="8"/>
      <c r="D260" s="22"/>
      <c r="E260" s="22"/>
      <c r="G260" s="187"/>
      <c r="H260" s="187"/>
    </row>
    <row r="261" spans="1:8" ht="12.75">
      <c r="A261" s="18" t="s">
        <v>774</v>
      </c>
      <c r="B261" s="18"/>
      <c r="C261" s="18"/>
      <c r="D261" s="18"/>
      <c r="E261" s="18"/>
      <c r="G261" s="187"/>
      <c r="H261" s="187"/>
    </row>
    <row r="262" spans="1:8" ht="12.75">
      <c r="A262" s="18" t="s">
        <v>503</v>
      </c>
      <c r="B262" s="18"/>
      <c r="C262" s="18"/>
      <c r="D262" s="18"/>
      <c r="E262" s="18"/>
      <c r="G262" s="10" t="s">
        <v>433</v>
      </c>
      <c r="H262" s="10" t="s">
        <v>255</v>
      </c>
    </row>
    <row r="263" spans="1:8" ht="12.75">
      <c r="A263" s="11"/>
      <c r="B263" s="12"/>
      <c r="C263" s="12"/>
      <c r="D263" s="10" t="s">
        <v>433</v>
      </c>
      <c r="E263" s="10" t="s">
        <v>255</v>
      </c>
      <c r="F263" s="8"/>
      <c r="G263" s="186"/>
      <c r="H263" s="187"/>
    </row>
    <row r="264" spans="1:8" ht="12.75">
      <c r="A264" s="70">
        <v>68</v>
      </c>
      <c r="B264" s="72" t="s">
        <v>775</v>
      </c>
      <c r="C264" s="71" t="s">
        <v>776</v>
      </c>
      <c r="D264" s="68">
        <v>91000</v>
      </c>
      <c r="E264" s="68">
        <v>107380</v>
      </c>
      <c r="G264" s="67">
        <f aca="true" t="shared" si="25" ref="G264:G270">ROUNDUP(D264*1.05,3-LEN(D264*1.05))</f>
        <v>95600</v>
      </c>
      <c r="H264" s="67">
        <f t="shared" si="22"/>
        <v>112808</v>
      </c>
    </row>
    <row r="265" spans="1:8" ht="12.75">
      <c r="A265" s="70">
        <v>69</v>
      </c>
      <c r="B265" s="72" t="s">
        <v>777</v>
      </c>
      <c r="C265" s="71" t="s">
        <v>778</v>
      </c>
      <c r="D265" s="68">
        <v>126000</v>
      </c>
      <c r="E265" s="68">
        <v>148680</v>
      </c>
      <c r="G265" s="67">
        <f t="shared" si="25"/>
        <v>133000</v>
      </c>
      <c r="H265" s="67">
        <f t="shared" si="22"/>
        <v>156940</v>
      </c>
    </row>
    <row r="266" spans="1:8" ht="12.75">
      <c r="A266" s="70">
        <v>70</v>
      </c>
      <c r="B266" s="72" t="s">
        <v>779</v>
      </c>
      <c r="C266" s="71" t="s">
        <v>780</v>
      </c>
      <c r="D266" s="68">
        <v>160000</v>
      </c>
      <c r="E266" s="68">
        <v>188800</v>
      </c>
      <c r="G266" s="67">
        <f t="shared" si="25"/>
        <v>168000</v>
      </c>
      <c r="H266" s="67">
        <f t="shared" si="22"/>
        <v>198240</v>
      </c>
    </row>
    <row r="267" spans="1:8" ht="12.75">
      <c r="A267" s="70">
        <v>71</v>
      </c>
      <c r="B267" s="71" t="s">
        <v>781</v>
      </c>
      <c r="C267" s="71" t="s">
        <v>782</v>
      </c>
      <c r="D267" s="68">
        <v>34300</v>
      </c>
      <c r="E267" s="68">
        <v>40474</v>
      </c>
      <c r="G267" s="67">
        <f t="shared" si="25"/>
        <v>36100</v>
      </c>
      <c r="H267" s="67">
        <f t="shared" si="22"/>
        <v>42598</v>
      </c>
    </row>
    <row r="268" spans="1:8" ht="12.75">
      <c r="A268" s="70">
        <v>72</v>
      </c>
      <c r="B268" s="71" t="s">
        <v>512</v>
      </c>
      <c r="C268" s="71" t="s">
        <v>783</v>
      </c>
      <c r="D268" s="68">
        <v>14100</v>
      </c>
      <c r="E268" s="68">
        <v>16638</v>
      </c>
      <c r="G268" s="67">
        <f t="shared" si="25"/>
        <v>14900</v>
      </c>
      <c r="H268" s="67">
        <f t="shared" si="22"/>
        <v>17582</v>
      </c>
    </row>
    <row r="269" spans="1:8" ht="12.75">
      <c r="A269" s="70">
        <v>73</v>
      </c>
      <c r="B269" s="71" t="s">
        <v>514</v>
      </c>
      <c r="C269" s="71" t="s">
        <v>515</v>
      </c>
      <c r="D269" s="68">
        <v>42700</v>
      </c>
      <c r="E269" s="68">
        <v>50386</v>
      </c>
      <c r="G269" s="67">
        <f t="shared" si="25"/>
        <v>44900</v>
      </c>
      <c r="H269" s="67">
        <f t="shared" si="22"/>
        <v>52982</v>
      </c>
    </row>
    <row r="270" spans="1:8" ht="12.75">
      <c r="A270" s="70">
        <v>74</v>
      </c>
      <c r="B270" s="71" t="s">
        <v>500</v>
      </c>
      <c r="C270" s="71" t="s">
        <v>516</v>
      </c>
      <c r="D270" s="68">
        <v>19300</v>
      </c>
      <c r="E270" s="68">
        <v>22774</v>
      </c>
      <c r="G270" s="67">
        <f t="shared" si="25"/>
        <v>20300</v>
      </c>
      <c r="H270" s="67">
        <f t="shared" si="22"/>
        <v>23954</v>
      </c>
    </row>
    <row r="271" spans="1:8" ht="12.75">
      <c r="A271" s="11"/>
      <c r="B271" s="12"/>
      <c r="C271" s="12"/>
      <c r="D271" s="14"/>
      <c r="E271" s="14"/>
      <c r="G271" s="187"/>
      <c r="H271" s="187"/>
    </row>
    <row r="272" spans="1:8" ht="18.75">
      <c r="A272" s="11"/>
      <c r="B272" s="29" t="s">
        <v>784</v>
      </c>
      <c r="C272" s="12"/>
      <c r="D272" s="14"/>
      <c r="E272" s="14"/>
      <c r="G272" s="187"/>
      <c r="H272" s="187"/>
    </row>
    <row r="273" spans="1:8" ht="12.75">
      <c r="A273" s="18" t="s">
        <v>785</v>
      </c>
      <c r="B273" s="18"/>
      <c r="C273" s="18"/>
      <c r="D273" s="18"/>
      <c r="E273" s="18"/>
      <c r="G273" s="187"/>
      <c r="H273" s="187"/>
    </row>
    <row r="274" spans="1:8" ht="12.75">
      <c r="A274" s="18" t="s">
        <v>503</v>
      </c>
      <c r="B274" s="18"/>
      <c r="C274" s="18"/>
      <c r="D274" s="18"/>
      <c r="E274" s="18"/>
      <c r="G274" s="10" t="s">
        <v>433</v>
      </c>
      <c r="H274" s="10" t="s">
        <v>255</v>
      </c>
    </row>
    <row r="275" spans="1:8" ht="12.75">
      <c r="A275" s="11"/>
      <c r="B275" s="12"/>
      <c r="C275" s="12"/>
      <c r="D275" s="10" t="s">
        <v>433</v>
      </c>
      <c r="E275" s="10" t="s">
        <v>255</v>
      </c>
      <c r="F275" s="8"/>
      <c r="G275" s="186"/>
      <c r="H275" s="187"/>
    </row>
    <row r="276" spans="1:8" ht="12.75">
      <c r="A276" s="70">
        <v>1</v>
      </c>
      <c r="B276" s="72" t="s">
        <v>194</v>
      </c>
      <c r="C276" s="71" t="s">
        <v>195</v>
      </c>
      <c r="D276" s="68">
        <v>102000</v>
      </c>
      <c r="E276" s="68">
        <v>120360</v>
      </c>
      <c r="G276" s="67">
        <f aca="true" t="shared" si="26" ref="G276:G282">ROUNDUP(D276*1.05,3-LEN(D276*1.05))</f>
        <v>108000</v>
      </c>
      <c r="H276" s="67">
        <f t="shared" si="22"/>
        <v>127440</v>
      </c>
    </row>
    <row r="277" spans="1:8" ht="12.75">
      <c r="A277" s="70">
        <v>2</v>
      </c>
      <c r="B277" s="72" t="s">
        <v>196</v>
      </c>
      <c r="C277" s="71" t="s">
        <v>197</v>
      </c>
      <c r="D277" s="68">
        <v>136000</v>
      </c>
      <c r="E277" s="68">
        <v>160480</v>
      </c>
      <c r="G277" s="67">
        <f t="shared" si="26"/>
        <v>143000</v>
      </c>
      <c r="H277" s="67">
        <f t="shared" si="22"/>
        <v>168740</v>
      </c>
    </row>
    <row r="278" spans="1:8" ht="12.75">
      <c r="A278" s="70">
        <v>3</v>
      </c>
      <c r="B278" s="72" t="s">
        <v>198</v>
      </c>
      <c r="C278" s="71" t="s">
        <v>199</v>
      </c>
      <c r="D278" s="68">
        <v>171000</v>
      </c>
      <c r="E278" s="68">
        <v>201780</v>
      </c>
      <c r="G278" s="67">
        <f t="shared" si="26"/>
        <v>180000</v>
      </c>
      <c r="H278" s="67">
        <f t="shared" si="22"/>
        <v>212400</v>
      </c>
    </row>
    <row r="279" spans="1:8" ht="12.75">
      <c r="A279" s="70">
        <v>4</v>
      </c>
      <c r="B279" s="71" t="s">
        <v>786</v>
      </c>
      <c r="C279" s="71" t="s">
        <v>787</v>
      </c>
      <c r="D279" s="68">
        <v>34300</v>
      </c>
      <c r="E279" s="68">
        <v>40474</v>
      </c>
      <c r="G279" s="67">
        <f t="shared" si="26"/>
        <v>36100</v>
      </c>
      <c r="H279" s="67">
        <f t="shared" si="22"/>
        <v>42598</v>
      </c>
    </row>
    <row r="280" spans="1:8" ht="12.75">
      <c r="A280" s="70">
        <v>5</v>
      </c>
      <c r="B280" s="71" t="s">
        <v>512</v>
      </c>
      <c r="C280" s="71" t="s">
        <v>788</v>
      </c>
      <c r="D280" s="68">
        <v>14100</v>
      </c>
      <c r="E280" s="68">
        <v>16638</v>
      </c>
      <c r="G280" s="67">
        <f t="shared" si="26"/>
        <v>14900</v>
      </c>
      <c r="H280" s="67">
        <f t="shared" si="22"/>
        <v>17582</v>
      </c>
    </row>
    <row r="281" spans="1:8" ht="12.75">
      <c r="A281" s="70">
        <v>6</v>
      </c>
      <c r="B281" s="71" t="s">
        <v>514</v>
      </c>
      <c r="C281" s="71" t="s">
        <v>515</v>
      </c>
      <c r="D281" s="68">
        <v>53500</v>
      </c>
      <c r="E281" s="68">
        <v>63130</v>
      </c>
      <c r="G281" s="67">
        <f t="shared" si="26"/>
        <v>56200</v>
      </c>
      <c r="H281" s="67">
        <f t="shared" si="22"/>
        <v>66316</v>
      </c>
    </row>
    <row r="282" spans="1:8" ht="12.75">
      <c r="A282" s="70">
        <v>7</v>
      </c>
      <c r="B282" s="71" t="s">
        <v>500</v>
      </c>
      <c r="C282" s="71" t="s">
        <v>516</v>
      </c>
      <c r="D282" s="68">
        <v>19300</v>
      </c>
      <c r="E282" s="68">
        <v>22774</v>
      </c>
      <c r="G282" s="67">
        <f t="shared" si="26"/>
        <v>20300</v>
      </c>
      <c r="H282" s="67">
        <f t="shared" si="22"/>
        <v>23954</v>
      </c>
    </row>
    <row r="283" spans="1:8" ht="12.75">
      <c r="A283" s="11"/>
      <c r="B283" s="12"/>
      <c r="C283" s="12"/>
      <c r="D283" s="14"/>
      <c r="E283" s="14"/>
      <c r="G283" s="187"/>
      <c r="H283" s="187"/>
    </row>
    <row r="284" spans="1:8" ht="12.75">
      <c r="A284" s="11"/>
      <c r="B284" s="12"/>
      <c r="C284" s="12"/>
      <c r="D284" s="14"/>
      <c r="E284" s="14"/>
      <c r="G284" s="187"/>
      <c r="H284" s="187"/>
    </row>
    <row r="285" spans="1:8" ht="12.75">
      <c r="A285" s="11"/>
      <c r="B285" s="12"/>
      <c r="C285" s="1"/>
      <c r="D285" s="14"/>
      <c r="E285" s="14"/>
      <c r="G285" s="187"/>
      <c r="H285" s="187"/>
    </row>
    <row r="286" spans="1:8" ht="12.75">
      <c r="A286" s="21"/>
      <c r="B286" s="8"/>
      <c r="C286" s="8"/>
      <c r="D286" s="22"/>
      <c r="E286" s="22"/>
      <c r="G286" s="187"/>
      <c r="H286" s="187"/>
    </row>
    <row r="287" spans="1:8" ht="18.75">
      <c r="A287" s="11"/>
      <c r="B287" s="29" t="s">
        <v>789</v>
      </c>
      <c r="C287" s="12"/>
      <c r="D287" s="10" t="s">
        <v>433</v>
      </c>
      <c r="E287" s="10" t="s">
        <v>255</v>
      </c>
      <c r="F287" s="8"/>
      <c r="G287" s="10" t="s">
        <v>433</v>
      </c>
      <c r="H287" s="10" t="s">
        <v>255</v>
      </c>
    </row>
    <row r="288" spans="1:8" ht="12.75">
      <c r="A288" s="18" t="s">
        <v>790</v>
      </c>
      <c r="B288" s="18"/>
      <c r="C288" s="18"/>
      <c r="D288" s="18"/>
      <c r="E288" s="18"/>
      <c r="G288" s="186"/>
      <c r="H288" s="187"/>
    </row>
    <row r="289" spans="1:8" ht="12.75">
      <c r="A289" s="18" t="s">
        <v>791</v>
      </c>
      <c r="B289" s="18"/>
      <c r="C289" s="18"/>
      <c r="D289" s="18"/>
      <c r="E289" s="18"/>
      <c r="G289" s="187"/>
      <c r="H289" s="187"/>
    </row>
    <row r="290" spans="1:8" ht="12.75">
      <c r="A290" s="70">
        <v>1</v>
      </c>
      <c r="B290" s="71" t="s">
        <v>792</v>
      </c>
      <c r="C290" s="71" t="s">
        <v>793</v>
      </c>
      <c r="D290" s="86">
        <v>94000</v>
      </c>
      <c r="E290" s="86">
        <v>110920</v>
      </c>
      <c r="G290" s="67">
        <f>ROUNDUP(D290*1.05,3-LEN(D290*1.05))</f>
        <v>98700</v>
      </c>
      <c r="H290" s="67">
        <f aca="true" t="shared" si="27" ref="H290:H330">G290*1.18</f>
        <v>116466</v>
      </c>
    </row>
    <row r="291" spans="1:8" ht="12.75">
      <c r="A291" s="70">
        <v>2</v>
      </c>
      <c r="B291" s="71" t="s">
        <v>794</v>
      </c>
      <c r="C291" s="71" t="s">
        <v>795</v>
      </c>
      <c r="D291" s="86">
        <v>22500</v>
      </c>
      <c r="E291" s="86">
        <v>26550</v>
      </c>
      <c r="G291" s="67">
        <f>ROUNDUP(D291*1.05,3-LEN(D291*1.05))</f>
        <v>23700</v>
      </c>
      <c r="H291" s="67">
        <f t="shared" si="27"/>
        <v>27966</v>
      </c>
    </row>
    <row r="292" spans="1:8" ht="12.75">
      <c r="A292" s="70">
        <v>3</v>
      </c>
      <c r="B292" s="71" t="s">
        <v>796</v>
      </c>
      <c r="C292" s="71" t="s">
        <v>797</v>
      </c>
      <c r="D292" s="86">
        <v>19300</v>
      </c>
      <c r="E292" s="86">
        <v>22774</v>
      </c>
      <c r="G292" s="67">
        <f>ROUNDUP(D292*1.05,3-LEN(D292*1.05))</f>
        <v>20300</v>
      </c>
      <c r="H292" s="67">
        <f t="shared" si="27"/>
        <v>23954</v>
      </c>
    </row>
    <row r="293" spans="1:8" ht="12.75">
      <c r="A293" s="11"/>
      <c r="B293" s="12"/>
      <c r="C293" s="12"/>
      <c r="D293" s="10" t="s">
        <v>433</v>
      </c>
      <c r="E293" s="10" t="s">
        <v>255</v>
      </c>
      <c r="F293" s="8"/>
      <c r="G293" s="10" t="s">
        <v>433</v>
      </c>
      <c r="H293" s="10" t="s">
        <v>255</v>
      </c>
    </row>
    <row r="294" spans="1:8" ht="12.75">
      <c r="A294" s="18" t="s">
        <v>798</v>
      </c>
      <c r="B294" s="18"/>
      <c r="C294" s="18"/>
      <c r="D294" s="18"/>
      <c r="E294" s="18"/>
      <c r="G294" s="186"/>
      <c r="H294" s="187"/>
    </row>
    <row r="295" spans="1:8" ht="12.75">
      <c r="A295" s="30" t="s">
        <v>799</v>
      </c>
      <c r="B295" s="30"/>
      <c r="C295" s="30"/>
      <c r="D295" s="30"/>
      <c r="E295" s="30"/>
      <c r="G295" s="187"/>
      <c r="H295" s="187"/>
    </row>
    <row r="296" spans="1:8" ht="12.75">
      <c r="A296" s="70">
        <v>4</v>
      </c>
      <c r="B296" s="71" t="s">
        <v>800</v>
      </c>
      <c r="C296" s="71" t="s">
        <v>801</v>
      </c>
      <c r="D296" s="96">
        <v>101000</v>
      </c>
      <c r="E296" s="96">
        <v>119180</v>
      </c>
      <c r="G296" s="67">
        <f>ROUNDUP(D296*1.05,3-LEN(D296*1.05))</f>
        <v>107000</v>
      </c>
      <c r="H296" s="67">
        <f t="shared" si="27"/>
        <v>126260</v>
      </c>
    </row>
    <row r="297" spans="1:8" ht="12.75">
      <c r="A297" s="70">
        <v>5</v>
      </c>
      <c r="B297" s="71" t="s">
        <v>802</v>
      </c>
      <c r="C297" s="71" t="s">
        <v>803</v>
      </c>
      <c r="D297" s="96">
        <v>124000</v>
      </c>
      <c r="E297" s="96">
        <v>146320</v>
      </c>
      <c r="G297" s="67">
        <f>ROUNDUP(D297*1.05,3-LEN(D297*1.05))</f>
        <v>131000</v>
      </c>
      <c r="H297" s="67">
        <f t="shared" si="27"/>
        <v>154580</v>
      </c>
    </row>
    <row r="298" spans="1:8" ht="12.75">
      <c r="A298" s="70">
        <v>6</v>
      </c>
      <c r="B298" s="71" t="s">
        <v>804</v>
      </c>
      <c r="C298" s="71" t="s">
        <v>805</v>
      </c>
      <c r="D298" s="96">
        <v>146000</v>
      </c>
      <c r="E298" s="96">
        <v>172280</v>
      </c>
      <c r="G298" s="67">
        <f>ROUNDUP(D298*1.05,3-LEN(D298*1.05))</f>
        <v>154000</v>
      </c>
      <c r="H298" s="67">
        <f t="shared" si="27"/>
        <v>181720</v>
      </c>
    </row>
    <row r="299" spans="1:8" ht="12.75">
      <c r="A299" s="70">
        <v>7</v>
      </c>
      <c r="B299" s="71" t="s">
        <v>806</v>
      </c>
      <c r="C299" s="71" t="s">
        <v>795</v>
      </c>
      <c r="D299" s="96">
        <v>22500</v>
      </c>
      <c r="E299" s="96">
        <v>26550</v>
      </c>
      <c r="G299" s="67">
        <f>ROUNDUP(D299*1.05,3-LEN(D299*1.05))</f>
        <v>23700</v>
      </c>
      <c r="H299" s="67">
        <f t="shared" si="27"/>
        <v>27966</v>
      </c>
    </row>
    <row r="300" spans="1:8" ht="12.75">
      <c r="A300" s="70">
        <v>8</v>
      </c>
      <c r="B300" s="71" t="s">
        <v>796</v>
      </c>
      <c r="C300" s="71" t="s">
        <v>807</v>
      </c>
      <c r="D300" s="96">
        <v>19300</v>
      </c>
      <c r="E300" s="96">
        <v>22774</v>
      </c>
      <c r="G300" s="67">
        <f>ROUNDUP(D300*1.05,3-LEN(D300*1.05))</f>
        <v>20300</v>
      </c>
      <c r="H300" s="67">
        <f t="shared" si="27"/>
        <v>23954</v>
      </c>
    </row>
    <row r="301" spans="1:8" ht="12.75">
      <c r="A301" s="31"/>
      <c r="B301" s="12"/>
      <c r="C301" s="12"/>
      <c r="D301" s="10" t="s">
        <v>433</v>
      </c>
      <c r="E301" s="10" t="s">
        <v>255</v>
      </c>
      <c r="F301" s="8"/>
      <c r="G301" s="10" t="s">
        <v>433</v>
      </c>
      <c r="H301" s="10" t="s">
        <v>255</v>
      </c>
    </row>
    <row r="302" spans="1:8" ht="12.75">
      <c r="A302" s="18" t="s">
        <v>808</v>
      </c>
      <c r="B302" s="18"/>
      <c r="C302" s="18"/>
      <c r="D302" s="18"/>
      <c r="E302" s="18"/>
      <c r="G302" s="186"/>
      <c r="H302" s="187"/>
    </row>
    <row r="303" spans="1:8" ht="12.75">
      <c r="A303" s="70">
        <v>9</v>
      </c>
      <c r="B303" s="71" t="s">
        <v>809</v>
      </c>
      <c r="C303" s="71" t="s">
        <v>810</v>
      </c>
      <c r="D303" s="86">
        <v>150000</v>
      </c>
      <c r="E303" s="86">
        <v>177000</v>
      </c>
      <c r="G303" s="67">
        <f aca="true" t="shared" si="28" ref="G303:G308">ROUNDUP(D303*1.05,3-LEN(D303*1.05))</f>
        <v>158000</v>
      </c>
      <c r="H303" s="67">
        <f t="shared" si="27"/>
        <v>186440</v>
      </c>
    </row>
    <row r="304" spans="1:8" ht="12.75">
      <c r="A304" s="70">
        <v>10</v>
      </c>
      <c r="B304" s="71" t="s">
        <v>811</v>
      </c>
      <c r="C304" s="71" t="s">
        <v>812</v>
      </c>
      <c r="D304" s="86">
        <v>172000</v>
      </c>
      <c r="E304" s="86">
        <v>202960</v>
      </c>
      <c r="G304" s="67">
        <f t="shared" si="28"/>
        <v>181000</v>
      </c>
      <c r="H304" s="67">
        <f t="shared" si="27"/>
        <v>213580</v>
      </c>
    </row>
    <row r="305" spans="1:8" ht="12.75">
      <c r="A305" s="70">
        <v>11</v>
      </c>
      <c r="B305" s="71" t="s">
        <v>813</v>
      </c>
      <c r="C305" s="71" t="s">
        <v>814</v>
      </c>
      <c r="D305" s="86">
        <v>195000</v>
      </c>
      <c r="E305" s="86">
        <v>230100</v>
      </c>
      <c r="G305" s="67">
        <f t="shared" si="28"/>
        <v>205000</v>
      </c>
      <c r="H305" s="67">
        <f t="shared" si="27"/>
        <v>241900</v>
      </c>
    </row>
    <row r="306" spans="1:8" ht="12.75">
      <c r="A306" s="70">
        <v>12</v>
      </c>
      <c r="B306" s="71" t="s">
        <v>815</v>
      </c>
      <c r="C306" s="71" t="s">
        <v>816</v>
      </c>
      <c r="D306" s="86">
        <v>217000</v>
      </c>
      <c r="E306" s="86">
        <v>256060</v>
      </c>
      <c r="G306" s="67">
        <f t="shared" si="28"/>
        <v>228000</v>
      </c>
      <c r="H306" s="67">
        <f t="shared" si="27"/>
        <v>269040</v>
      </c>
    </row>
    <row r="307" spans="1:8" ht="12.75">
      <c r="A307" s="70">
        <v>13</v>
      </c>
      <c r="B307" s="71" t="s">
        <v>806</v>
      </c>
      <c r="C307" s="71" t="s">
        <v>817</v>
      </c>
      <c r="D307" s="86">
        <v>22500</v>
      </c>
      <c r="E307" s="86">
        <v>26550</v>
      </c>
      <c r="G307" s="67">
        <f t="shared" si="28"/>
        <v>23700</v>
      </c>
      <c r="H307" s="67">
        <f t="shared" si="27"/>
        <v>27966</v>
      </c>
    </row>
    <row r="308" spans="1:8" ht="12.75">
      <c r="A308" s="70">
        <v>14</v>
      </c>
      <c r="B308" s="71" t="s">
        <v>796</v>
      </c>
      <c r="C308" s="71" t="s">
        <v>807</v>
      </c>
      <c r="D308" s="86">
        <v>19300</v>
      </c>
      <c r="E308" s="86">
        <v>22774</v>
      </c>
      <c r="G308" s="67">
        <f t="shared" si="28"/>
        <v>20300</v>
      </c>
      <c r="H308" s="67">
        <f t="shared" si="27"/>
        <v>23954</v>
      </c>
    </row>
    <row r="309" spans="1:8" ht="12.75">
      <c r="A309" s="32"/>
      <c r="B309" s="12"/>
      <c r="C309" s="12"/>
      <c r="D309" s="8"/>
      <c r="E309" s="8"/>
      <c r="G309" s="187"/>
      <c r="H309" s="187"/>
    </row>
    <row r="310" spans="1:8" ht="12.75">
      <c r="A310" s="18" t="s">
        <v>818</v>
      </c>
      <c r="B310" s="18"/>
      <c r="C310" s="18"/>
      <c r="D310" s="18"/>
      <c r="E310" s="18"/>
      <c r="G310" s="187"/>
      <c r="H310" s="187"/>
    </row>
    <row r="311" spans="1:8" ht="12.75">
      <c r="A311" s="18" t="s">
        <v>819</v>
      </c>
      <c r="B311" s="18"/>
      <c r="C311" s="18"/>
      <c r="D311" s="18"/>
      <c r="E311" s="18"/>
      <c r="G311" s="10" t="s">
        <v>433</v>
      </c>
      <c r="H311" s="10" t="s">
        <v>255</v>
      </c>
    </row>
    <row r="312" spans="1:8" ht="12.75">
      <c r="A312" s="11"/>
      <c r="B312" s="12"/>
      <c r="C312" s="12"/>
      <c r="D312" s="10" t="s">
        <v>433</v>
      </c>
      <c r="E312" s="10" t="s">
        <v>255</v>
      </c>
      <c r="F312" s="8"/>
      <c r="G312" s="186"/>
      <c r="H312" s="187"/>
    </row>
    <row r="313" spans="1:8" ht="12.75">
      <c r="A313" s="70">
        <v>15</v>
      </c>
      <c r="B313" s="72" t="s">
        <v>820</v>
      </c>
      <c r="C313" s="71" t="s">
        <v>821</v>
      </c>
      <c r="D313" s="68">
        <v>96900</v>
      </c>
      <c r="E313" s="68">
        <v>114342</v>
      </c>
      <c r="G313" s="67">
        <f aca="true" t="shared" si="29" ref="G313:G319">ROUNDUP(D313*1.05,3-LEN(D313*1.05))</f>
        <v>102000</v>
      </c>
      <c r="H313" s="67">
        <f t="shared" si="27"/>
        <v>120360</v>
      </c>
    </row>
    <row r="314" spans="1:8" ht="12.75">
      <c r="A314" s="70">
        <v>16</v>
      </c>
      <c r="B314" s="72" t="s">
        <v>822</v>
      </c>
      <c r="C314" s="71" t="s">
        <v>823</v>
      </c>
      <c r="D314" s="68">
        <v>132000</v>
      </c>
      <c r="E314" s="68">
        <v>155760</v>
      </c>
      <c r="G314" s="67">
        <f t="shared" si="29"/>
        <v>139000</v>
      </c>
      <c r="H314" s="67">
        <f t="shared" si="27"/>
        <v>164020</v>
      </c>
    </row>
    <row r="315" spans="1:8" ht="12.75">
      <c r="A315" s="70">
        <v>17</v>
      </c>
      <c r="B315" s="72" t="s">
        <v>824</v>
      </c>
      <c r="C315" s="71" t="s">
        <v>825</v>
      </c>
      <c r="D315" s="68">
        <v>166000</v>
      </c>
      <c r="E315" s="68">
        <v>195880</v>
      </c>
      <c r="G315" s="67">
        <f t="shared" si="29"/>
        <v>175000</v>
      </c>
      <c r="H315" s="67">
        <f t="shared" si="27"/>
        <v>206500</v>
      </c>
    </row>
    <row r="316" spans="1:8" ht="12.75">
      <c r="A316" s="70">
        <v>18</v>
      </c>
      <c r="B316" s="71" t="s">
        <v>826</v>
      </c>
      <c r="C316" s="71" t="s">
        <v>827</v>
      </c>
      <c r="D316" s="68">
        <v>34300</v>
      </c>
      <c r="E316" s="68">
        <v>40474</v>
      </c>
      <c r="G316" s="67">
        <f t="shared" si="29"/>
        <v>36100</v>
      </c>
      <c r="H316" s="67">
        <f t="shared" si="27"/>
        <v>42598</v>
      </c>
    </row>
    <row r="317" spans="1:8" ht="12.75">
      <c r="A317" s="70">
        <v>19</v>
      </c>
      <c r="B317" s="71" t="s">
        <v>512</v>
      </c>
      <c r="C317" s="71" t="s">
        <v>828</v>
      </c>
      <c r="D317" s="68">
        <v>14100</v>
      </c>
      <c r="E317" s="68">
        <v>16638</v>
      </c>
      <c r="G317" s="67">
        <f t="shared" si="29"/>
        <v>14900</v>
      </c>
      <c r="H317" s="67">
        <f t="shared" si="27"/>
        <v>17582</v>
      </c>
    </row>
    <row r="318" spans="1:8" ht="12.75">
      <c r="A318" s="70">
        <v>20</v>
      </c>
      <c r="B318" s="71" t="s">
        <v>514</v>
      </c>
      <c r="C318" s="71" t="s">
        <v>515</v>
      </c>
      <c r="D318" s="68">
        <v>48600</v>
      </c>
      <c r="E318" s="68">
        <v>57348</v>
      </c>
      <c r="G318" s="67">
        <f t="shared" si="29"/>
        <v>51100</v>
      </c>
      <c r="H318" s="67">
        <f t="shared" si="27"/>
        <v>60298</v>
      </c>
    </row>
    <row r="319" spans="1:8" ht="12.75">
      <c r="A319" s="70">
        <v>21</v>
      </c>
      <c r="B319" s="71" t="s">
        <v>200</v>
      </c>
      <c r="C319" s="71" t="s">
        <v>516</v>
      </c>
      <c r="D319" s="68">
        <v>19300</v>
      </c>
      <c r="E319" s="68">
        <v>22774</v>
      </c>
      <c r="G319" s="67">
        <f t="shared" si="29"/>
        <v>20300</v>
      </c>
      <c r="H319" s="67">
        <f t="shared" si="27"/>
        <v>23954</v>
      </c>
    </row>
    <row r="320" spans="1:8" ht="12.75">
      <c r="A320" s="11"/>
      <c r="B320" s="12"/>
      <c r="C320" s="12"/>
      <c r="D320" s="14"/>
      <c r="G320" s="187"/>
      <c r="H320" s="187"/>
    </row>
    <row r="321" spans="1:8" ht="12.75">
      <c r="A321" s="11"/>
      <c r="B321" s="12"/>
      <c r="C321" s="12"/>
      <c r="D321" s="14"/>
      <c r="G321" s="187"/>
      <c r="H321" s="187"/>
    </row>
    <row r="322" spans="1:8" ht="12.75">
      <c r="A322" s="11"/>
      <c r="B322" s="12"/>
      <c r="C322" s="12"/>
      <c r="D322" s="14"/>
      <c r="G322" s="187"/>
      <c r="H322" s="187"/>
    </row>
    <row r="323" spans="7:8" ht="12.75">
      <c r="G323" s="187"/>
      <c r="H323" s="187"/>
    </row>
    <row r="324" spans="1:8" ht="12.75">
      <c r="A324" s="18" t="s">
        <v>829</v>
      </c>
      <c r="B324" s="18"/>
      <c r="C324" s="18"/>
      <c r="D324" s="18"/>
      <c r="G324" s="10" t="s">
        <v>433</v>
      </c>
      <c r="H324" s="10" t="s">
        <v>255</v>
      </c>
    </row>
    <row r="325" spans="1:8" ht="17.25">
      <c r="A325" s="32"/>
      <c r="B325" s="33" t="s">
        <v>432</v>
      </c>
      <c r="C325" s="32"/>
      <c r="D325" s="8" t="s">
        <v>433</v>
      </c>
      <c r="E325" s="8" t="s">
        <v>255</v>
      </c>
      <c r="F325" s="8"/>
      <c r="G325" s="186"/>
      <c r="H325" s="187"/>
    </row>
    <row r="326" spans="1:8" ht="12.75">
      <c r="A326" s="100">
        <v>1</v>
      </c>
      <c r="B326" s="105" t="s">
        <v>830</v>
      </c>
      <c r="C326" s="105" t="s">
        <v>831</v>
      </c>
      <c r="D326" s="108">
        <v>16200</v>
      </c>
      <c r="E326" s="108">
        <v>19116</v>
      </c>
      <c r="G326" s="188">
        <f>ROUNDUP(D326*1.05,3-LEN(D326*1.05))</f>
        <v>17100</v>
      </c>
      <c r="H326" s="192">
        <f t="shared" si="27"/>
        <v>20178</v>
      </c>
    </row>
    <row r="327" spans="1:8" ht="12.75">
      <c r="A327" s="100">
        <v>3</v>
      </c>
      <c r="B327" s="100" t="s">
        <v>832</v>
      </c>
      <c r="C327" s="105" t="s">
        <v>833</v>
      </c>
      <c r="D327" s="108"/>
      <c r="E327" s="108"/>
      <c r="G327" s="188"/>
      <c r="H327" s="189"/>
    </row>
    <row r="328" spans="1:8" ht="12.75">
      <c r="A328" s="102"/>
      <c r="B328" s="102"/>
      <c r="C328" s="102" t="s">
        <v>834</v>
      </c>
      <c r="D328" s="110">
        <v>16200</v>
      </c>
      <c r="E328" s="110">
        <v>19116</v>
      </c>
      <c r="G328" s="190">
        <f>ROUNDUP(D328*1.05,3-LEN(D328*1.05))</f>
        <v>17100</v>
      </c>
      <c r="H328" s="191">
        <f t="shared" si="27"/>
        <v>20178</v>
      </c>
    </row>
    <row r="329" spans="1:8" ht="12.75">
      <c r="A329" s="100">
        <v>4</v>
      </c>
      <c r="B329" s="100" t="s">
        <v>835</v>
      </c>
      <c r="C329" s="105" t="s">
        <v>833</v>
      </c>
      <c r="D329" s="108"/>
      <c r="E329" s="108"/>
      <c r="G329" s="188"/>
      <c r="H329" s="189"/>
    </row>
    <row r="330" spans="1:8" ht="12.75">
      <c r="A330" s="102"/>
      <c r="B330" s="102"/>
      <c r="C330" s="102" t="s">
        <v>836</v>
      </c>
      <c r="D330" s="110">
        <v>16200</v>
      </c>
      <c r="E330" s="110">
        <v>19116</v>
      </c>
      <c r="G330" s="190">
        <f>ROUNDUP(D330*1.05,3-LEN(D330*1.05))</f>
        <v>17100</v>
      </c>
      <c r="H330" s="191">
        <f t="shared" si="27"/>
        <v>20178</v>
      </c>
    </row>
    <row r="331" spans="1:8" ht="12.75">
      <c r="A331" s="100">
        <v>5</v>
      </c>
      <c r="B331" s="100" t="s">
        <v>837</v>
      </c>
      <c r="C331" s="105" t="s">
        <v>838</v>
      </c>
      <c r="D331" s="108"/>
      <c r="E331" s="108"/>
      <c r="G331" s="188"/>
      <c r="H331" s="189"/>
    </row>
    <row r="332" spans="1:8" ht="12.75">
      <c r="A332" s="102"/>
      <c r="B332" s="102"/>
      <c r="C332" s="102" t="s">
        <v>839</v>
      </c>
      <c r="D332" s="110">
        <v>18000</v>
      </c>
      <c r="E332" s="110">
        <v>21240</v>
      </c>
      <c r="G332" s="190">
        <f>ROUNDUP(D332*1.05,3-LEN(D332*1.05))</f>
        <v>18900</v>
      </c>
      <c r="H332" s="191">
        <f aca="true" t="shared" si="30" ref="H332:H400">G332*1.18</f>
        <v>22302</v>
      </c>
    </row>
    <row r="333" spans="1:8" ht="12.75">
      <c r="A333" s="106">
        <v>6</v>
      </c>
      <c r="B333" s="106" t="s">
        <v>840</v>
      </c>
      <c r="C333" s="107" t="s">
        <v>841</v>
      </c>
      <c r="D333" s="109"/>
      <c r="E333" s="109"/>
      <c r="G333" s="188"/>
      <c r="H333" s="189"/>
    </row>
    <row r="334" spans="1:8" ht="12.75">
      <c r="A334" s="106"/>
      <c r="B334" s="106"/>
      <c r="C334" s="133" t="s">
        <v>842</v>
      </c>
      <c r="D334" s="109">
        <v>18000</v>
      </c>
      <c r="E334" s="109">
        <v>21240</v>
      </c>
      <c r="G334" s="190">
        <f>ROUNDUP(D334*1.05,3-LEN(D334*1.05))</f>
        <v>18900</v>
      </c>
      <c r="H334" s="194">
        <f t="shared" si="30"/>
        <v>22302</v>
      </c>
    </row>
    <row r="335" spans="1:8" ht="14.25" customHeight="1">
      <c r="A335" s="100">
        <v>7</v>
      </c>
      <c r="B335" s="175" t="s">
        <v>259</v>
      </c>
      <c r="C335" s="165" t="s">
        <v>257</v>
      </c>
      <c r="D335" s="108"/>
      <c r="E335" s="108"/>
      <c r="F335" s="6"/>
      <c r="G335" s="188"/>
      <c r="H335" s="189"/>
    </row>
    <row r="336" spans="1:8" ht="14.25" customHeight="1">
      <c r="A336" s="102"/>
      <c r="B336" s="185"/>
      <c r="C336" s="184" t="s">
        <v>258</v>
      </c>
      <c r="D336" s="110">
        <v>14400</v>
      </c>
      <c r="E336" s="110">
        <v>16992</v>
      </c>
      <c r="F336" s="6"/>
      <c r="G336" s="190">
        <f aca="true" t="shared" si="31" ref="G336:G341">ROUNDUP(D336*1.05,3-LEN(D336*1.05))</f>
        <v>15200</v>
      </c>
      <c r="H336" s="191">
        <f t="shared" si="30"/>
        <v>17936</v>
      </c>
    </row>
    <row r="337" spans="1:8" ht="12.75">
      <c r="A337" s="102">
        <v>8</v>
      </c>
      <c r="B337" s="104" t="s">
        <v>843</v>
      </c>
      <c r="C337" s="104" t="s">
        <v>844</v>
      </c>
      <c r="D337" s="110">
        <v>23600</v>
      </c>
      <c r="E337" s="110">
        <v>27848</v>
      </c>
      <c r="G337" s="190">
        <f t="shared" si="31"/>
        <v>24800</v>
      </c>
      <c r="H337" s="190">
        <f t="shared" si="30"/>
        <v>29264</v>
      </c>
    </row>
    <row r="338" spans="1:8" ht="12.75">
      <c r="A338" s="97">
        <v>9</v>
      </c>
      <c r="B338" s="69" t="s">
        <v>845</v>
      </c>
      <c r="C338" s="69" t="s">
        <v>846</v>
      </c>
      <c r="D338" s="68">
        <v>26800</v>
      </c>
      <c r="E338" s="68">
        <v>31624</v>
      </c>
      <c r="G338" s="67">
        <f t="shared" si="31"/>
        <v>28200</v>
      </c>
      <c r="H338" s="67">
        <f t="shared" si="30"/>
        <v>33276</v>
      </c>
    </row>
    <row r="339" spans="1:8" ht="12.75">
      <c r="A339" s="97">
        <v>10</v>
      </c>
      <c r="B339" s="71" t="s">
        <v>847</v>
      </c>
      <c r="C339" s="71" t="s">
        <v>848</v>
      </c>
      <c r="D339" s="68">
        <v>34700</v>
      </c>
      <c r="E339" s="68">
        <v>40946</v>
      </c>
      <c r="G339" s="67">
        <f t="shared" si="31"/>
        <v>36500</v>
      </c>
      <c r="H339" s="67">
        <f t="shared" si="30"/>
        <v>43070</v>
      </c>
    </row>
    <row r="340" spans="1:8" ht="12.75">
      <c r="A340" s="97">
        <v>11</v>
      </c>
      <c r="B340" s="71" t="s">
        <v>427</v>
      </c>
      <c r="C340" s="71" t="s">
        <v>849</v>
      </c>
      <c r="D340" s="68">
        <v>41100</v>
      </c>
      <c r="E340" s="68">
        <v>48498</v>
      </c>
      <c r="G340" s="67">
        <f t="shared" si="31"/>
        <v>43200</v>
      </c>
      <c r="H340" s="67">
        <f t="shared" si="30"/>
        <v>50976</v>
      </c>
    </row>
    <row r="341" spans="1:8" ht="12.75">
      <c r="A341" s="97">
        <v>12</v>
      </c>
      <c r="B341" s="71" t="s">
        <v>850</v>
      </c>
      <c r="C341" s="71" t="s">
        <v>851</v>
      </c>
      <c r="D341" s="68">
        <v>54500</v>
      </c>
      <c r="E341" s="68">
        <v>64310</v>
      </c>
      <c r="G341" s="188">
        <f t="shared" si="31"/>
        <v>57300</v>
      </c>
      <c r="H341" s="67">
        <f t="shared" si="30"/>
        <v>67614</v>
      </c>
    </row>
    <row r="342" spans="1:8" ht="12.75">
      <c r="A342" s="100">
        <v>13</v>
      </c>
      <c r="B342" s="79" t="s">
        <v>852</v>
      </c>
      <c r="C342" s="12" t="s">
        <v>853</v>
      </c>
      <c r="D342" s="108"/>
      <c r="E342" s="108"/>
      <c r="G342" s="188"/>
      <c r="H342" s="189"/>
    </row>
    <row r="343" spans="1:8" ht="12.75">
      <c r="A343" s="101"/>
      <c r="B343" s="103"/>
      <c r="C343" s="12" t="s">
        <v>854</v>
      </c>
      <c r="D343" s="109">
        <v>112000</v>
      </c>
      <c r="E343" s="109">
        <v>132160</v>
      </c>
      <c r="G343" s="193">
        <f>ROUNDUP(D343*1.05,3-LEN(D343*1.05))</f>
        <v>118000</v>
      </c>
      <c r="H343" s="194">
        <f t="shared" si="30"/>
        <v>139240</v>
      </c>
    </row>
    <row r="344" spans="1:8" ht="12.75">
      <c r="A344" s="102"/>
      <c r="B344" s="74"/>
      <c r="C344" s="12" t="s">
        <v>855</v>
      </c>
      <c r="D344" s="110"/>
      <c r="E344" s="110"/>
      <c r="G344" s="193"/>
      <c r="H344" s="191"/>
    </row>
    <row r="345" spans="1:8" ht="12.75">
      <c r="A345" s="100">
        <v>14</v>
      </c>
      <c r="B345" s="79" t="s">
        <v>856</v>
      </c>
      <c r="C345" s="73" t="s">
        <v>857</v>
      </c>
      <c r="D345" s="108">
        <v>169000</v>
      </c>
      <c r="E345" s="108">
        <v>199420</v>
      </c>
      <c r="G345" s="188">
        <f>ROUNDUP(D345*1.05,3-LEN(D345*1.05))</f>
        <v>178000</v>
      </c>
      <c r="H345" s="189">
        <f t="shared" si="30"/>
        <v>210040</v>
      </c>
    </row>
    <row r="346" spans="1:8" ht="12.75">
      <c r="A346" s="99"/>
      <c r="B346" s="74"/>
      <c r="C346" s="74" t="s">
        <v>858</v>
      </c>
      <c r="D346" s="111"/>
      <c r="E346" s="111"/>
      <c r="G346" s="190"/>
      <c r="H346" s="191"/>
    </row>
    <row r="347" spans="1:8" ht="12.75">
      <c r="A347" s="21"/>
      <c r="E347"/>
      <c r="G347" s="10" t="s">
        <v>433</v>
      </c>
      <c r="H347" s="10" t="s">
        <v>255</v>
      </c>
    </row>
    <row r="348" spans="1:8" ht="17.25">
      <c r="A348" s="27"/>
      <c r="B348" s="34" t="s">
        <v>859</v>
      </c>
      <c r="C348" s="35"/>
      <c r="D348" s="10" t="s">
        <v>433</v>
      </c>
      <c r="E348" s="10" t="s">
        <v>255</v>
      </c>
      <c r="F348" s="8"/>
      <c r="G348" s="186"/>
      <c r="H348" s="187"/>
    </row>
    <row r="349" spans="1:8" ht="12.75">
      <c r="A349" s="97">
        <v>15</v>
      </c>
      <c r="B349" s="69" t="s">
        <v>860</v>
      </c>
      <c r="C349" s="69" t="s">
        <v>861</v>
      </c>
      <c r="D349" s="68">
        <v>8210</v>
      </c>
      <c r="E349" s="68">
        <v>9687.8</v>
      </c>
      <c r="G349" s="67">
        <f>ROUNDUP(D349*1.05,3-LEN(D349*1.05))</f>
        <v>9000</v>
      </c>
      <c r="H349" s="67">
        <f>G349*1.18</f>
        <v>10620</v>
      </c>
    </row>
    <row r="350" spans="1:8" ht="12.75">
      <c r="A350" s="97">
        <v>16</v>
      </c>
      <c r="B350" s="69" t="s">
        <v>862</v>
      </c>
      <c r="C350" s="69" t="s">
        <v>863</v>
      </c>
      <c r="D350" s="68">
        <v>8210</v>
      </c>
      <c r="E350" s="68">
        <v>9687.8</v>
      </c>
      <c r="G350" s="67">
        <f>ROUNDUP(D350*1.05,3-LEN(D350*1.05))</f>
        <v>9000</v>
      </c>
      <c r="H350" s="67">
        <f t="shared" si="30"/>
        <v>10620</v>
      </c>
    </row>
    <row r="351" spans="1:8" ht="12.75">
      <c r="A351" s="97">
        <v>17</v>
      </c>
      <c r="B351" s="69" t="s">
        <v>864</v>
      </c>
      <c r="C351" s="69" t="s">
        <v>865</v>
      </c>
      <c r="D351" s="68">
        <v>16200</v>
      </c>
      <c r="E351" s="68">
        <v>19116</v>
      </c>
      <c r="G351" s="188">
        <f>ROUNDUP(D351*1.05,3-LEN(D351*1.05))</f>
        <v>17100</v>
      </c>
      <c r="H351" s="67">
        <f t="shared" si="30"/>
        <v>20178</v>
      </c>
    </row>
    <row r="352" spans="1:8" ht="12.75">
      <c r="A352" s="100">
        <v>18</v>
      </c>
      <c r="B352" s="100" t="s">
        <v>866</v>
      </c>
      <c r="C352" s="105" t="s">
        <v>867</v>
      </c>
      <c r="D352" s="108"/>
      <c r="E352" s="108"/>
      <c r="G352" s="188"/>
      <c r="H352" s="189"/>
    </row>
    <row r="353" spans="1:8" ht="12.75">
      <c r="A353" s="113"/>
      <c r="B353" s="102"/>
      <c r="C353" s="102" t="s">
        <v>868</v>
      </c>
      <c r="D353" s="110">
        <v>16200</v>
      </c>
      <c r="E353" s="110">
        <v>19116</v>
      </c>
      <c r="G353" s="190">
        <f>ROUNDUP(D353*1.05,3-LEN(D353*1.05))</f>
        <v>17100</v>
      </c>
      <c r="H353" s="191">
        <f t="shared" si="30"/>
        <v>20178</v>
      </c>
    </row>
    <row r="354" spans="1:8" ht="12.75">
      <c r="A354" s="100">
        <v>19</v>
      </c>
      <c r="B354" s="100" t="s">
        <v>869</v>
      </c>
      <c r="C354" s="105" t="s">
        <v>870</v>
      </c>
      <c r="D354" s="108"/>
      <c r="E354" s="108"/>
      <c r="G354" s="188"/>
      <c r="H354" s="189"/>
    </row>
    <row r="355" spans="1:8" ht="12.75">
      <c r="A355" s="113"/>
      <c r="B355" s="102"/>
      <c r="C355" s="102" t="s">
        <v>871</v>
      </c>
      <c r="D355" s="110">
        <v>16200</v>
      </c>
      <c r="E355" s="110">
        <v>19116</v>
      </c>
      <c r="G355" s="190">
        <f>ROUNDUP(D355*1.05,3-LEN(D355*1.05))</f>
        <v>17100</v>
      </c>
      <c r="H355" s="194">
        <f t="shared" si="30"/>
        <v>20178</v>
      </c>
    </row>
    <row r="356" spans="1:8" ht="12.75">
      <c r="A356" s="100">
        <v>20</v>
      </c>
      <c r="B356" s="21" t="s">
        <v>872</v>
      </c>
      <c r="C356" s="105" t="s">
        <v>873</v>
      </c>
      <c r="D356" s="108"/>
      <c r="E356" s="108"/>
      <c r="G356" s="188"/>
      <c r="H356" s="189"/>
    </row>
    <row r="357" spans="1:8" ht="12.75">
      <c r="A357" s="113"/>
      <c r="B357" s="21"/>
      <c r="C357" s="102" t="s">
        <v>874</v>
      </c>
      <c r="D357" s="110">
        <v>18000</v>
      </c>
      <c r="E357" s="110">
        <v>21240</v>
      </c>
      <c r="G357" s="190">
        <f>ROUNDUP(D357*1.05,3-LEN(D357*1.05))</f>
        <v>18900</v>
      </c>
      <c r="H357" s="191">
        <f t="shared" si="30"/>
        <v>22302</v>
      </c>
    </row>
    <row r="358" spans="1:8" ht="12.75">
      <c r="A358" s="100">
        <v>21</v>
      </c>
      <c r="B358" s="114" t="s">
        <v>875</v>
      </c>
      <c r="C358" s="8" t="s">
        <v>876</v>
      </c>
      <c r="D358" s="108"/>
      <c r="E358" s="108"/>
      <c r="G358" s="188"/>
      <c r="H358" s="194"/>
    </row>
    <row r="359" spans="1:8" ht="12.75">
      <c r="A359" s="117"/>
      <c r="B359" s="159"/>
      <c r="C359" s="21" t="s">
        <v>877</v>
      </c>
      <c r="D359" s="109">
        <v>18000</v>
      </c>
      <c r="E359" s="109">
        <v>21240</v>
      </c>
      <c r="G359" s="190">
        <f>ROUNDUP(D359*1.05,3-LEN(D359*1.05))</f>
        <v>18900</v>
      </c>
      <c r="H359" s="194">
        <f t="shared" si="30"/>
        <v>22302</v>
      </c>
    </row>
    <row r="360" spans="1:8" ht="12.75">
      <c r="A360" s="100">
        <v>22</v>
      </c>
      <c r="B360" s="175" t="s">
        <v>260</v>
      </c>
      <c r="C360" s="165" t="s">
        <v>261</v>
      </c>
      <c r="D360" s="135"/>
      <c r="E360" s="108"/>
      <c r="F360" s="6"/>
      <c r="G360" s="188"/>
      <c r="H360" s="189"/>
    </row>
    <row r="361" spans="1:8" ht="12.75">
      <c r="A361" s="113"/>
      <c r="B361" s="177"/>
      <c r="C361" s="184" t="s">
        <v>258</v>
      </c>
      <c r="D361" s="137">
        <v>14400</v>
      </c>
      <c r="E361" s="110">
        <v>16992</v>
      </c>
      <c r="F361" s="6"/>
      <c r="G361" s="190">
        <f aca="true" t="shared" si="32" ref="G361:G366">ROUNDUP(D361*1.05,3-LEN(D361*1.05))</f>
        <v>15200</v>
      </c>
      <c r="H361" s="191">
        <f t="shared" si="30"/>
        <v>17936</v>
      </c>
    </row>
    <row r="362" spans="1:8" ht="12.75">
      <c r="A362" s="84">
        <v>23</v>
      </c>
      <c r="B362" s="104" t="s">
        <v>878</v>
      </c>
      <c r="C362" s="69" t="s">
        <v>879</v>
      </c>
      <c r="D362" s="110">
        <v>23600</v>
      </c>
      <c r="E362" s="110">
        <v>27848</v>
      </c>
      <c r="G362" s="190">
        <f t="shared" si="32"/>
        <v>24800</v>
      </c>
      <c r="H362" s="190">
        <f t="shared" si="30"/>
        <v>29264</v>
      </c>
    </row>
    <row r="363" spans="1:8" ht="12.75">
      <c r="A363" s="70">
        <v>24</v>
      </c>
      <c r="B363" s="71" t="s">
        <v>880</v>
      </c>
      <c r="C363" s="71" t="s">
        <v>881</v>
      </c>
      <c r="D363" s="68">
        <v>26800</v>
      </c>
      <c r="E363" s="68">
        <v>31624</v>
      </c>
      <c r="G363" s="67">
        <f t="shared" si="32"/>
        <v>28200</v>
      </c>
      <c r="H363" s="67">
        <f t="shared" si="30"/>
        <v>33276</v>
      </c>
    </row>
    <row r="364" spans="1:8" ht="12.75">
      <c r="A364" s="70">
        <v>25</v>
      </c>
      <c r="B364" s="71" t="s">
        <v>882</v>
      </c>
      <c r="C364" s="71" t="s">
        <v>883</v>
      </c>
      <c r="D364" s="68">
        <v>34700</v>
      </c>
      <c r="E364" s="68">
        <v>40946</v>
      </c>
      <c r="G364" s="67">
        <f t="shared" si="32"/>
        <v>36500</v>
      </c>
      <c r="H364" s="67">
        <f t="shared" si="30"/>
        <v>43070</v>
      </c>
    </row>
    <row r="365" spans="1:8" ht="12.75">
      <c r="A365" s="70">
        <v>26</v>
      </c>
      <c r="B365" s="71" t="s">
        <v>884</v>
      </c>
      <c r="C365" s="71" t="s">
        <v>885</v>
      </c>
      <c r="D365" s="68">
        <v>41100</v>
      </c>
      <c r="E365" s="68">
        <v>48498</v>
      </c>
      <c r="G365" s="67">
        <f t="shared" si="32"/>
        <v>43200</v>
      </c>
      <c r="H365" s="67">
        <f t="shared" si="30"/>
        <v>50976</v>
      </c>
    </row>
    <row r="366" spans="1:8" ht="12.75">
      <c r="A366" s="70">
        <v>27</v>
      </c>
      <c r="B366" s="71" t="s">
        <v>886</v>
      </c>
      <c r="C366" s="71" t="s">
        <v>887</v>
      </c>
      <c r="D366" s="68">
        <v>54500</v>
      </c>
      <c r="E366" s="68">
        <v>64310</v>
      </c>
      <c r="G366" s="188">
        <f t="shared" si="32"/>
        <v>57300</v>
      </c>
      <c r="H366" s="67">
        <f t="shared" si="30"/>
        <v>67614</v>
      </c>
    </row>
    <row r="367" spans="1:8" ht="12.75">
      <c r="A367" s="83">
        <v>28</v>
      </c>
      <c r="B367" s="78" t="s">
        <v>888</v>
      </c>
      <c r="C367" s="73" t="s">
        <v>889</v>
      </c>
      <c r="D367" s="108"/>
      <c r="E367" s="108"/>
      <c r="G367" s="188"/>
      <c r="H367" s="189"/>
    </row>
    <row r="368" spans="1:8" ht="12.75">
      <c r="A368" s="84"/>
      <c r="B368" s="78"/>
      <c r="C368" s="74" t="s">
        <v>890</v>
      </c>
      <c r="D368" s="110">
        <v>112000</v>
      </c>
      <c r="E368" s="110">
        <v>132160</v>
      </c>
      <c r="G368" s="190">
        <f>ROUNDUP(D368*1.05,3-LEN(D368*1.05))</f>
        <v>118000</v>
      </c>
      <c r="H368" s="191">
        <f t="shared" si="30"/>
        <v>139240</v>
      </c>
    </row>
    <row r="369" spans="1:8" ht="12.75">
      <c r="A369" s="98"/>
      <c r="B369" s="73"/>
      <c r="C369" s="73" t="s">
        <v>855</v>
      </c>
      <c r="D369" s="108"/>
      <c r="E369" s="108"/>
      <c r="G369" s="188"/>
      <c r="H369" s="189"/>
    </row>
    <row r="370" spans="1:8" ht="12.75">
      <c r="A370" s="115">
        <v>29</v>
      </c>
      <c r="B370" s="116" t="s">
        <v>891</v>
      </c>
      <c r="C370" s="103" t="s">
        <v>892</v>
      </c>
      <c r="D370" s="109">
        <v>169000</v>
      </c>
      <c r="E370" s="109">
        <v>199420</v>
      </c>
      <c r="G370" s="193">
        <f>ROUNDUP(D370*1.05,3-LEN(D370*1.05))</f>
        <v>178000</v>
      </c>
      <c r="H370" s="194">
        <f t="shared" si="30"/>
        <v>210040</v>
      </c>
    </row>
    <row r="371" spans="1:8" ht="12.75">
      <c r="A371" s="84"/>
      <c r="B371" s="74"/>
      <c r="C371" s="74" t="s">
        <v>893</v>
      </c>
      <c r="D371" s="111"/>
      <c r="E371" s="111"/>
      <c r="G371" s="190"/>
      <c r="H371" s="191"/>
    </row>
    <row r="372" spans="1:8" ht="12.75">
      <c r="A372" s="21"/>
      <c r="E372"/>
      <c r="G372" s="10" t="s">
        <v>433</v>
      </c>
      <c r="H372" s="10" t="s">
        <v>255</v>
      </c>
    </row>
    <row r="373" spans="1:8" ht="17.25">
      <c r="A373" s="21"/>
      <c r="B373" s="34" t="s">
        <v>665</v>
      </c>
      <c r="C373" s="8"/>
      <c r="D373" s="10" t="s">
        <v>433</v>
      </c>
      <c r="E373" s="10" t="s">
        <v>255</v>
      </c>
      <c r="F373" s="8"/>
      <c r="G373" s="186"/>
      <c r="H373" s="187"/>
    </row>
    <row r="374" spans="1:8" ht="12.75">
      <c r="A374" s="70">
        <v>30</v>
      </c>
      <c r="B374" s="69" t="s">
        <v>894</v>
      </c>
      <c r="C374" s="69" t="s">
        <v>895</v>
      </c>
      <c r="D374" s="68">
        <v>9180</v>
      </c>
      <c r="E374" s="68">
        <v>10832.4</v>
      </c>
      <c r="G374" s="67">
        <f>ROUNDUP(D374*1.05,3-LEN(D374*1.05))</f>
        <v>9640</v>
      </c>
      <c r="H374" s="67">
        <f t="shared" si="30"/>
        <v>11375.199999999999</v>
      </c>
    </row>
    <row r="375" spans="1:8" ht="12.75">
      <c r="A375" s="70">
        <v>31</v>
      </c>
      <c r="B375" s="69" t="s">
        <v>896</v>
      </c>
      <c r="C375" s="69" t="s">
        <v>897</v>
      </c>
      <c r="D375" s="68">
        <v>9180</v>
      </c>
      <c r="E375" s="68">
        <v>10832.4</v>
      </c>
      <c r="G375" s="67">
        <f>ROUNDUP(D375*1.05,3-LEN(D375*1.05))</f>
        <v>9640</v>
      </c>
      <c r="H375" s="67">
        <f t="shared" si="30"/>
        <v>11375.199999999999</v>
      </c>
    </row>
    <row r="376" spans="1:8" ht="12.75">
      <c r="A376" s="70">
        <v>32</v>
      </c>
      <c r="B376" s="71" t="s">
        <v>898</v>
      </c>
      <c r="C376" s="71" t="s">
        <v>899</v>
      </c>
      <c r="D376" s="68">
        <v>16200</v>
      </c>
      <c r="E376" s="68">
        <v>19116</v>
      </c>
      <c r="G376" s="188">
        <f>ROUNDUP(D376*1.05,3-LEN(D376*1.05))</f>
        <v>17100</v>
      </c>
      <c r="H376" s="67">
        <f t="shared" si="30"/>
        <v>20178</v>
      </c>
    </row>
    <row r="377" spans="1:8" ht="12.75">
      <c r="A377" s="100">
        <v>33</v>
      </c>
      <c r="B377" s="100" t="s">
        <v>900</v>
      </c>
      <c r="C377" s="105" t="s">
        <v>901</v>
      </c>
      <c r="D377" s="108"/>
      <c r="E377" s="108"/>
      <c r="G377" s="188"/>
      <c r="H377" s="189"/>
    </row>
    <row r="378" spans="1:8" ht="12.75">
      <c r="A378" s="113"/>
      <c r="B378" s="102"/>
      <c r="C378" s="102" t="s">
        <v>868</v>
      </c>
      <c r="D378" s="110">
        <v>16200</v>
      </c>
      <c r="E378" s="110">
        <v>19116</v>
      </c>
      <c r="G378" s="190">
        <f>ROUNDUP(D378*1.05,3-LEN(D378*1.05))</f>
        <v>17100</v>
      </c>
      <c r="H378" s="191">
        <f t="shared" si="30"/>
        <v>20178</v>
      </c>
    </row>
    <row r="379" spans="1:8" ht="12.75">
      <c r="A379" s="100">
        <v>34</v>
      </c>
      <c r="B379" s="100" t="s">
        <v>902</v>
      </c>
      <c r="C379" s="105" t="s">
        <v>903</v>
      </c>
      <c r="D379" s="108"/>
      <c r="E379" s="108"/>
      <c r="G379" s="188"/>
      <c r="H379" s="189"/>
    </row>
    <row r="380" spans="1:8" ht="12.75">
      <c r="A380" s="113"/>
      <c r="B380" s="102"/>
      <c r="C380" s="102" t="s">
        <v>871</v>
      </c>
      <c r="D380" s="110">
        <v>16200</v>
      </c>
      <c r="E380" s="110">
        <v>19116</v>
      </c>
      <c r="G380" s="190">
        <f>ROUNDUP(D380*1.05,3-LEN(D380*1.05))</f>
        <v>17100</v>
      </c>
      <c r="H380" s="191">
        <f t="shared" si="30"/>
        <v>20178</v>
      </c>
    </row>
    <row r="381" spans="1:8" ht="12.75">
      <c r="A381" s="100">
        <v>36</v>
      </c>
      <c r="B381" s="21" t="s">
        <v>904</v>
      </c>
      <c r="C381" s="105" t="s">
        <v>905</v>
      </c>
      <c r="D381" s="108"/>
      <c r="E381" s="108"/>
      <c r="G381" s="188"/>
      <c r="H381" s="189"/>
    </row>
    <row r="382" spans="1:8" ht="12.75">
      <c r="A382" s="113"/>
      <c r="B382" s="21"/>
      <c r="C382" s="102" t="s">
        <v>874</v>
      </c>
      <c r="D382" s="110">
        <v>18000</v>
      </c>
      <c r="E382" s="110">
        <v>21240</v>
      </c>
      <c r="G382" s="190">
        <f>ROUNDUP(D382*1.05,3-LEN(D382*1.05))</f>
        <v>18900</v>
      </c>
      <c r="H382" s="191">
        <f t="shared" si="30"/>
        <v>22302</v>
      </c>
    </row>
    <row r="383" spans="1:8" ht="12.75">
      <c r="A383" s="100">
        <v>37</v>
      </c>
      <c r="B383" s="114" t="s">
        <v>906</v>
      </c>
      <c r="C383" s="8" t="s">
        <v>905</v>
      </c>
      <c r="D383" s="108"/>
      <c r="E383" s="108"/>
      <c r="G383" s="188"/>
      <c r="H383" s="189"/>
    </row>
    <row r="384" spans="1:8" ht="12.75">
      <c r="A384" s="117"/>
      <c r="B384" s="159"/>
      <c r="C384" s="21" t="s">
        <v>907</v>
      </c>
      <c r="D384" s="109">
        <v>18000</v>
      </c>
      <c r="E384" s="109">
        <v>21240</v>
      </c>
      <c r="G384" s="190">
        <f>ROUNDUP(D384*1.05,3-LEN(D384*1.05))</f>
        <v>18900</v>
      </c>
      <c r="H384" s="194">
        <f t="shared" si="30"/>
        <v>22302</v>
      </c>
    </row>
    <row r="385" spans="1:8" ht="12.75">
      <c r="A385" s="134">
        <v>38</v>
      </c>
      <c r="B385" s="100" t="s">
        <v>262</v>
      </c>
      <c r="C385" s="175" t="s">
        <v>263</v>
      </c>
      <c r="D385" s="179"/>
      <c r="E385" s="136"/>
      <c r="F385" s="6"/>
      <c r="G385" s="188"/>
      <c r="H385" s="189"/>
    </row>
    <row r="386" spans="1:8" ht="12.75">
      <c r="A386" s="181"/>
      <c r="B386" s="102"/>
      <c r="C386" s="176" t="s">
        <v>258</v>
      </c>
      <c r="D386" s="180">
        <v>14400</v>
      </c>
      <c r="E386" s="132">
        <v>16992</v>
      </c>
      <c r="F386" s="6"/>
      <c r="G386" s="190">
        <f aca="true" t="shared" si="33" ref="G386:G391">ROUNDUP(D386*1.05,3-LEN(D386*1.05))</f>
        <v>15200</v>
      </c>
      <c r="H386" s="191">
        <f t="shared" si="30"/>
        <v>17936</v>
      </c>
    </row>
    <row r="387" spans="1:8" ht="12.75">
      <c r="A387" s="84">
        <v>39</v>
      </c>
      <c r="B387" s="74" t="s">
        <v>908</v>
      </c>
      <c r="C387" s="74" t="s">
        <v>909</v>
      </c>
      <c r="D387" s="110">
        <v>23600</v>
      </c>
      <c r="E387" s="110">
        <v>27848</v>
      </c>
      <c r="G387" s="190">
        <f t="shared" si="33"/>
        <v>24800</v>
      </c>
      <c r="H387" s="193">
        <f t="shared" si="30"/>
        <v>29264</v>
      </c>
    </row>
    <row r="388" spans="1:8" ht="12.75">
      <c r="A388" s="70">
        <v>40</v>
      </c>
      <c r="B388" s="71" t="s">
        <v>910</v>
      </c>
      <c r="C388" s="71" t="s">
        <v>911</v>
      </c>
      <c r="D388" s="68">
        <v>26800</v>
      </c>
      <c r="E388" s="68">
        <v>31624</v>
      </c>
      <c r="G388" s="67">
        <f t="shared" si="33"/>
        <v>28200</v>
      </c>
      <c r="H388" s="193">
        <f t="shared" si="30"/>
        <v>33276</v>
      </c>
    </row>
    <row r="389" spans="1:8" ht="12.75">
      <c r="A389" s="70">
        <v>41</v>
      </c>
      <c r="B389" s="71" t="s">
        <v>912</v>
      </c>
      <c r="C389" s="71" t="s">
        <v>913</v>
      </c>
      <c r="D389" s="68">
        <v>34700</v>
      </c>
      <c r="E389" s="68">
        <v>40946</v>
      </c>
      <c r="G389" s="67">
        <f t="shared" si="33"/>
        <v>36500</v>
      </c>
      <c r="H389" s="193">
        <f t="shared" si="30"/>
        <v>43070</v>
      </c>
    </row>
    <row r="390" spans="1:8" ht="12.75">
      <c r="A390" s="70">
        <v>42</v>
      </c>
      <c r="B390" s="71" t="s">
        <v>914</v>
      </c>
      <c r="C390" s="71" t="s">
        <v>915</v>
      </c>
      <c r="D390" s="68">
        <v>41100</v>
      </c>
      <c r="E390" s="68">
        <v>48498</v>
      </c>
      <c r="G390" s="67">
        <f t="shared" si="33"/>
        <v>43200</v>
      </c>
      <c r="H390" s="193">
        <f t="shared" si="30"/>
        <v>50976</v>
      </c>
    </row>
    <row r="391" spans="1:8" ht="12.75">
      <c r="A391" s="70">
        <v>43</v>
      </c>
      <c r="B391" s="71" t="s">
        <v>916</v>
      </c>
      <c r="C391" s="71" t="s">
        <v>917</v>
      </c>
      <c r="D391" s="68">
        <v>54500</v>
      </c>
      <c r="E391" s="68">
        <v>64310</v>
      </c>
      <c r="G391" s="188">
        <f t="shared" si="33"/>
        <v>57300</v>
      </c>
      <c r="H391" s="193">
        <f t="shared" si="30"/>
        <v>67614</v>
      </c>
    </row>
    <row r="392" spans="1:8" ht="12.75">
      <c r="A392" s="83">
        <v>44</v>
      </c>
      <c r="B392" s="78" t="s">
        <v>918</v>
      </c>
      <c r="C392" s="73" t="s">
        <v>919</v>
      </c>
      <c r="D392" s="98"/>
      <c r="E392" s="98"/>
      <c r="G392" s="188"/>
      <c r="H392" s="189"/>
    </row>
    <row r="393" spans="1:8" ht="12.75">
      <c r="A393" s="115"/>
      <c r="B393" s="78"/>
      <c r="C393" s="103" t="s">
        <v>854</v>
      </c>
      <c r="D393" s="109">
        <v>112000</v>
      </c>
      <c r="E393" s="109">
        <v>132160</v>
      </c>
      <c r="G393" s="193">
        <f>ROUNDUP(D393*1.05,3-LEN(D393*1.05))</f>
        <v>118000</v>
      </c>
      <c r="H393" s="194">
        <f t="shared" si="30"/>
        <v>139240</v>
      </c>
    </row>
    <row r="394" spans="1:8" ht="12.75">
      <c r="A394" s="99"/>
      <c r="B394" s="12"/>
      <c r="C394" s="74" t="s">
        <v>855</v>
      </c>
      <c r="D394" s="110"/>
      <c r="E394" s="110"/>
      <c r="G394" s="190"/>
      <c r="H394" s="191"/>
    </row>
    <row r="395" spans="1:8" ht="12.75">
      <c r="A395" s="83">
        <v>45</v>
      </c>
      <c r="B395" s="79" t="s">
        <v>201</v>
      </c>
      <c r="C395" s="73" t="s">
        <v>0</v>
      </c>
      <c r="D395" s="108">
        <v>169000</v>
      </c>
      <c r="E395" s="108">
        <v>199420</v>
      </c>
      <c r="G395" s="188">
        <f>ROUNDUP(D395*1.05,3-LEN(D395*1.05))</f>
        <v>178000</v>
      </c>
      <c r="H395" s="189">
        <f t="shared" si="30"/>
        <v>210040</v>
      </c>
    </row>
    <row r="396" spans="1:8" ht="12.75">
      <c r="A396" s="84"/>
      <c r="B396" s="74"/>
      <c r="C396" s="74" t="s">
        <v>1</v>
      </c>
      <c r="D396" s="110"/>
      <c r="E396" s="127"/>
      <c r="G396" s="190"/>
      <c r="H396" s="191"/>
    </row>
    <row r="397" spans="1:8" ht="12.75">
      <c r="A397" s="11"/>
      <c r="G397" s="187"/>
      <c r="H397" s="187"/>
    </row>
    <row r="398" spans="1:8" ht="12.75">
      <c r="A398" s="11"/>
      <c r="G398" s="10" t="s">
        <v>433</v>
      </c>
      <c r="H398" s="10" t="s">
        <v>255</v>
      </c>
    </row>
    <row r="399" spans="1:8" ht="17.25">
      <c r="A399" s="11"/>
      <c r="B399" s="36" t="s">
        <v>784</v>
      </c>
      <c r="C399" s="12"/>
      <c r="D399" s="12" t="s">
        <v>433</v>
      </c>
      <c r="E399" s="8" t="s">
        <v>255</v>
      </c>
      <c r="F399" s="8"/>
      <c r="G399" s="186"/>
      <c r="H399" s="187"/>
    </row>
    <row r="400" spans="1:8" ht="12.75">
      <c r="A400" s="70">
        <v>46</v>
      </c>
      <c r="B400" s="71" t="s">
        <v>2</v>
      </c>
      <c r="C400" s="71" t="s">
        <v>3</v>
      </c>
      <c r="D400" s="68">
        <v>16200</v>
      </c>
      <c r="E400" s="68">
        <v>19116</v>
      </c>
      <c r="G400" s="188">
        <f>ROUNDUP(D400*1.05,3-LEN(D400*1.05))</f>
        <v>17100</v>
      </c>
      <c r="H400" s="188">
        <f t="shared" si="30"/>
        <v>20178</v>
      </c>
    </row>
    <row r="401" spans="1:8" ht="12.75">
      <c r="A401" s="100">
        <v>47</v>
      </c>
      <c r="B401" s="21" t="s">
        <v>4</v>
      </c>
      <c r="C401" s="105" t="s">
        <v>5</v>
      </c>
      <c r="D401" s="108"/>
      <c r="E401" s="108"/>
      <c r="G401" s="188"/>
      <c r="H401" s="189"/>
    </row>
    <row r="402" spans="1:8" ht="12.75">
      <c r="A402" s="117"/>
      <c r="B402" s="21"/>
      <c r="C402" s="102" t="s">
        <v>6</v>
      </c>
      <c r="D402" s="110">
        <v>16200</v>
      </c>
      <c r="E402" s="110">
        <v>19116</v>
      </c>
      <c r="G402" s="190">
        <f>ROUNDUP(D402*1.05,3-LEN(D402*1.05))</f>
        <v>17100</v>
      </c>
      <c r="H402" s="191">
        <f aca="true" t="shared" si="34" ref="H402:H469">G402*1.18</f>
        <v>20178</v>
      </c>
    </row>
    <row r="403" spans="1:8" ht="12.75">
      <c r="A403" s="100">
        <v>48</v>
      </c>
      <c r="B403" s="100" t="s">
        <v>7</v>
      </c>
      <c r="C403" s="105" t="s">
        <v>5</v>
      </c>
      <c r="D403" s="108"/>
      <c r="E403" s="108"/>
      <c r="G403" s="188"/>
      <c r="H403" s="189"/>
    </row>
    <row r="404" spans="1:8" ht="12.75">
      <c r="A404" s="113"/>
      <c r="B404" s="21"/>
      <c r="C404" s="102" t="s">
        <v>8</v>
      </c>
      <c r="D404" s="110">
        <v>16200</v>
      </c>
      <c r="E404" s="110">
        <v>19116</v>
      </c>
      <c r="G404" s="190">
        <f>ROUNDUP(D404*1.05,3-LEN(D404*1.05))</f>
        <v>17100</v>
      </c>
      <c r="H404" s="191">
        <f t="shared" si="34"/>
        <v>20178</v>
      </c>
    </row>
    <row r="405" spans="1:8" ht="12.75">
      <c r="A405" s="83">
        <v>49</v>
      </c>
      <c r="B405" s="100" t="s">
        <v>9</v>
      </c>
      <c r="C405" s="8" t="s">
        <v>10</v>
      </c>
      <c r="D405" s="108"/>
      <c r="E405" s="108"/>
      <c r="G405" s="188"/>
      <c r="H405" s="194"/>
    </row>
    <row r="406" spans="1:8" ht="12.75">
      <c r="A406" s="82"/>
      <c r="B406" s="102"/>
      <c r="C406" s="21" t="s">
        <v>11</v>
      </c>
      <c r="D406" s="110">
        <v>18000</v>
      </c>
      <c r="E406" s="110">
        <v>21240</v>
      </c>
      <c r="G406" s="190">
        <f>ROUNDUP(D406*1.05,3-LEN(D406*1.05))</f>
        <v>18900</v>
      </c>
      <c r="H406" s="191">
        <f t="shared" si="34"/>
        <v>22302</v>
      </c>
    </row>
    <row r="407" spans="1:8" ht="12.75">
      <c r="A407" s="83">
        <v>50</v>
      </c>
      <c r="B407" s="21" t="s">
        <v>12</v>
      </c>
      <c r="C407" s="105" t="s">
        <v>10</v>
      </c>
      <c r="D407" s="108"/>
      <c r="E407" s="108"/>
      <c r="G407" s="188"/>
      <c r="H407" s="194"/>
    </row>
    <row r="408" spans="1:8" ht="12.75">
      <c r="A408" s="178"/>
      <c r="B408" s="21"/>
      <c r="C408" s="159" t="s">
        <v>13</v>
      </c>
      <c r="D408" s="109">
        <v>18000</v>
      </c>
      <c r="E408" s="109">
        <v>21240</v>
      </c>
      <c r="G408" s="190">
        <f>ROUNDUP(D408*1.05,3-LEN(D408*1.05))</f>
        <v>18900</v>
      </c>
      <c r="H408" s="194">
        <f t="shared" si="34"/>
        <v>22302</v>
      </c>
    </row>
    <row r="409" spans="1:8" ht="12.75">
      <c r="A409" s="83">
        <v>51</v>
      </c>
      <c r="B409" s="175" t="s">
        <v>264</v>
      </c>
      <c r="C409" s="175" t="s">
        <v>265</v>
      </c>
      <c r="D409" s="136"/>
      <c r="E409" s="136"/>
      <c r="F409" s="6"/>
      <c r="G409" s="188"/>
      <c r="H409" s="189"/>
    </row>
    <row r="410" spans="1:8" ht="12.75">
      <c r="A410" s="82"/>
      <c r="B410" s="177"/>
      <c r="C410" s="176" t="s">
        <v>258</v>
      </c>
      <c r="D410" s="132">
        <v>14400</v>
      </c>
      <c r="E410" s="132">
        <v>16992</v>
      </c>
      <c r="F410" s="6"/>
      <c r="G410" s="190">
        <f>ROUNDUP(D410*1.05,3-LEN(D410*1.05))</f>
        <v>15200</v>
      </c>
      <c r="H410" s="191">
        <f t="shared" si="34"/>
        <v>17936</v>
      </c>
    </row>
    <row r="411" spans="1:8" ht="12.75">
      <c r="A411" s="84">
        <v>52</v>
      </c>
      <c r="B411" s="74" t="s">
        <v>14</v>
      </c>
      <c r="C411" s="74" t="s">
        <v>15</v>
      </c>
      <c r="D411" s="110">
        <v>26800</v>
      </c>
      <c r="E411" s="110">
        <v>31624</v>
      </c>
      <c r="G411" s="193">
        <f>ROUNDUP(D411*1.05,3-LEN(D411*1.05))</f>
        <v>28200</v>
      </c>
      <c r="H411" s="190">
        <f t="shared" si="34"/>
        <v>33276</v>
      </c>
    </row>
    <row r="412" spans="1:8" ht="12.75">
      <c r="A412" s="70">
        <v>53</v>
      </c>
      <c r="B412" s="71" t="s">
        <v>16</v>
      </c>
      <c r="C412" s="71" t="s">
        <v>17</v>
      </c>
      <c r="D412" s="68">
        <v>34700</v>
      </c>
      <c r="E412" s="68">
        <v>40946</v>
      </c>
      <c r="G412" s="188">
        <f>ROUNDUP(D412*1.05,3-LEN(D412*1.05))</f>
        <v>36500</v>
      </c>
      <c r="H412" s="67">
        <f t="shared" si="34"/>
        <v>43070</v>
      </c>
    </row>
    <row r="413" spans="1:8" ht="12.75">
      <c r="A413" s="70">
        <v>54</v>
      </c>
      <c r="B413" s="71" t="s">
        <v>18</v>
      </c>
      <c r="C413" s="71" t="s">
        <v>19</v>
      </c>
      <c r="D413" s="68">
        <v>41100</v>
      </c>
      <c r="E413" s="68">
        <v>48498</v>
      </c>
      <c r="G413" s="188">
        <f>ROUNDUP(D413*1.05,3-LEN(D413*1.05))</f>
        <v>43200</v>
      </c>
      <c r="H413" s="67">
        <f t="shared" si="34"/>
        <v>50976</v>
      </c>
    </row>
    <row r="414" spans="1:8" ht="12.75">
      <c r="A414" s="97">
        <v>55</v>
      </c>
      <c r="B414" s="71" t="s">
        <v>20</v>
      </c>
      <c r="C414" s="71" t="s">
        <v>21</v>
      </c>
      <c r="D414" s="68">
        <v>54500</v>
      </c>
      <c r="E414" s="68">
        <v>64310</v>
      </c>
      <c r="G414" s="188">
        <f>ROUNDUP(D414*1.05,3-LEN(D414*1.05))</f>
        <v>57300</v>
      </c>
      <c r="H414" s="67">
        <f t="shared" si="34"/>
        <v>67614</v>
      </c>
    </row>
    <row r="415" spans="1:8" ht="12.75">
      <c r="A415" s="83">
        <v>56</v>
      </c>
      <c r="B415" s="79" t="s">
        <v>22</v>
      </c>
      <c r="C415" s="73" t="s">
        <v>23</v>
      </c>
      <c r="D415" s="108"/>
      <c r="E415" s="108"/>
      <c r="G415" s="188"/>
      <c r="H415" s="189"/>
    </row>
    <row r="416" spans="1:8" ht="12.75">
      <c r="A416" s="115"/>
      <c r="B416" s="116"/>
      <c r="C416" s="103" t="s">
        <v>854</v>
      </c>
      <c r="D416" s="109">
        <v>112000</v>
      </c>
      <c r="E416" s="109">
        <v>132160</v>
      </c>
      <c r="G416" s="193">
        <f>ROUNDUP(D416*1.05,3-LEN(D416*1.05))</f>
        <v>118000</v>
      </c>
      <c r="H416" s="194">
        <f t="shared" si="34"/>
        <v>139240</v>
      </c>
    </row>
    <row r="417" spans="1:8" ht="12.75">
      <c r="A417" s="84"/>
      <c r="B417" s="74"/>
      <c r="C417" s="74" t="s">
        <v>855</v>
      </c>
      <c r="D417" s="110"/>
      <c r="E417" s="110"/>
      <c r="G417" s="190"/>
      <c r="H417" s="191"/>
    </row>
    <row r="418" spans="1:8" ht="12.75">
      <c r="A418" s="11"/>
      <c r="B418" s="12"/>
      <c r="C418" s="12"/>
      <c r="D418" s="37"/>
      <c r="E418" s="37"/>
      <c r="G418" s="187"/>
      <c r="H418" s="187"/>
    </row>
    <row r="419" spans="5:8" ht="12.75">
      <c r="E419"/>
      <c r="G419" s="10" t="s">
        <v>433</v>
      </c>
      <c r="H419" s="10" t="s">
        <v>255</v>
      </c>
    </row>
    <row r="420" spans="1:8" ht="17.25">
      <c r="A420" s="11"/>
      <c r="B420" s="38" t="s">
        <v>789</v>
      </c>
      <c r="C420" s="39"/>
      <c r="D420" s="40" t="s">
        <v>433</v>
      </c>
      <c r="E420" s="40" t="s">
        <v>433</v>
      </c>
      <c r="F420" s="8"/>
      <c r="G420" s="186"/>
      <c r="H420" s="187"/>
    </row>
    <row r="421" spans="1:8" ht="12.75">
      <c r="A421" s="70">
        <v>57</v>
      </c>
      <c r="B421" s="71" t="s">
        <v>24</v>
      </c>
      <c r="C421" s="71" t="s">
        <v>25</v>
      </c>
      <c r="D421" s="68">
        <v>16200</v>
      </c>
      <c r="E421" s="68">
        <v>19116</v>
      </c>
      <c r="G421" s="188">
        <f>ROUNDUP(D421*1.05,3-LEN(D421*1.05))</f>
        <v>17100</v>
      </c>
      <c r="H421" s="192">
        <f t="shared" si="34"/>
        <v>20178</v>
      </c>
    </row>
    <row r="422" spans="1:8" ht="12.75">
      <c r="A422" s="83">
        <v>58</v>
      </c>
      <c r="B422" s="21" t="s">
        <v>26</v>
      </c>
      <c r="C422" s="105" t="s">
        <v>27</v>
      </c>
      <c r="D422" s="108"/>
      <c r="E422" s="108"/>
      <c r="G422" s="188"/>
      <c r="H422" s="189"/>
    </row>
    <row r="423" spans="1:8" ht="12.75">
      <c r="A423" s="84"/>
      <c r="B423" s="21"/>
      <c r="C423" s="102" t="s">
        <v>28</v>
      </c>
      <c r="D423" s="110">
        <v>16200</v>
      </c>
      <c r="E423" s="110">
        <v>19116</v>
      </c>
      <c r="G423" s="190">
        <f>ROUNDUP(D423*1.05,3-LEN(D423*1.05))</f>
        <v>17100</v>
      </c>
      <c r="H423" s="194">
        <f t="shared" si="34"/>
        <v>20178</v>
      </c>
    </row>
    <row r="424" spans="1:8" ht="12.75">
      <c r="A424" s="83">
        <v>59</v>
      </c>
      <c r="B424" s="100" t="s">
        <v>29</v>
      </c>
      <c r="C424" s="8" t="s">
        <v>27</v>
      </c>
      <c r="D424" s="108"/>
      <c r="E424" s="108"/>
      <c r="G424" s="188"/>
      <c r="H424" s="189"/>
    </row>
    <row r="425" spans="1:8" ht="12.75">
      <c r="A425" s="84"/>
      <c r="B425" s="102"/>
      <c r="C425" s="21" t="s">
        <v>30</v>
      </c>
      <c r="D425" s="110">
        <v>16200</v>
      </c>
      <c r="E425" s="110">
        <v>19116</v>
      </c>
      <c r="G425" s="190">
        <f>ROUNDUP(D425*1.05,3-LEN(D425*1.05))</f>
        <v>17100</v>
      </c>
      <c r="H425" s="191">
        <f t="shared" si="34"/>
        <v>20178</v>
      </c>
    </row>
    <row r="426" spans="1:8" ht="12.75">
      <c r="A426" s="83">
        <v>60</v>
      </c>
      <c r="B426" s="21" t="s">
        <v>31</v>
      </c>
      <c r="C426" s="105" t="s">
        <v>32</v>
      </c>
      <c r="D426" s="108"/>
      <c r="E426" s="108"/>
      <c r="G426" s="188"/>
      <c r="H426" s="194"/>
    </row>
    <row r="427" spans="1:8" ht="12.75">
      <c r="A427" s="84"/>
      <c r="B427" s="21"/>
      <c r="C427" s="102" t="s">
        <v>33</v>
      </c>
      <c r="D427" s="110">
        <v>18000</v>
      </c>
      <c r="E427" s="110">
        <v>21240</v>
      </c>
      <c r="G427" s="190">
        <f>ROUNDUP(D427*1.05,3-LEN(D427*1.05))</f>
        <v>18900</v>
      </c>
      <c r="H427" s="191">
        <f t="shared" si="34"/>
        <v>22302</v>
      </c>
    </row>
    <row r="428" spans="1:8" ht="12.75">
      <c r="A428" s="83">
        <v>61</v>
      </c>
      <c r="B428" s="100" t="s">
        <v>34</v>
      </c>
      <c r="C428" s="8" t="s">
        <v>32</v>
      </c>
      <c r="D428" s="108"/>
      <c r="E428" s="108"/>
      <c r="G428" s="188"/>
      <c r="H428" s="194"/>
    </row>
    <row r="429" spans="1:8" ht="12.75">
      <c r="A429" s="178"/>
      <c r="B429" s="159"/>
      <c r="C429" s="21" t="s">
        <v>35</v>
      </c>
      <c r="D429" s="109">
        <v>18000</v>
      </c>
      <c r="E429" s="109">
        <v>21240</v>
      </c>
      <c r="G429" s="190">
        <f>ROUNDUP(D429*1.05,3-LEN(D429*1.05))</f>
        <v>18900</v>
      </c>
      <c r="H429" s="194">
        <f t="shared" si="34"/>
        <v>22302</v>
      </c>
    </row>
    <row r="430" spans="1:8" ht="12.75">
      <c r="A430" s="83">
        <v>62</v>
      </c>
      <c r="B430" s="175" t="s">
        <v>266</v>
      </c>
      <c r="C430" s="175" t="s">
        <v>267</v>
      </c>
      <c r="D430" s="182"/>
      <c r="E430" s="108"/>
      <c r="F430" s="6"/>
      <c r="G430" s="188"/>
      <c r="H430" s="189"/>
    </row>
    <row r="431" spans="1:8" ht="12.75">
      <c r="A431" s="82"/>
      <c r="B431" s="177"/>
      <c r="C431" s="176" t="s">
        <v>258</v>
      </c>
      <c r="D431" s="183">
        <v>14400</v>
      </c>
      <c r="E431" s="110">
        <v>16992</v>
      </c>
      <c r="F431" s="6"/>
      <c r="G431" s="190">
        <f>ROUNDUP(D431*1.05,3-LEN(D431*1.05))</f>
        <v>15200</v>
      </c>
      <c r="H431" s="191">
        <f t="shared" si="34"/>
        <v>17936</v>
      </c>
    </row>
    <row r="432" spans="1:8" ht="12.75">
      <c r="A432" s="84">
        <v>63</v>
      </c>
      <c r="B432" s="74" t="s">
        <v>36</v>
      </c>
      <c r="C432" s="74" t="s">
        <v>37</v>
      </c>
      <c r="D432" s="110">
        <v>26800</v>
      </c>
      <c r="E432" s="110">
        <v>31624</v>
      </c>
      <c r="G432" s="190">
        <f>ROUNDUP(D432*1.05,3-LEN(D432*1.05))</f>
        <v>28200</v>
      </c>
      <c r="H432" s="190">
        <f t="shared" si="34"/>
        <v>33276</v>
      </c>
    </row>
    <row r="433" spans="1:8" ht="12.75">
      <c r="A433" s="70">
        <v>64</v>
      </c>
      <c r="B433" s="71" t="s">
        <v>38</v>
      </c>
      <c r="C433" s="71" t="s">
        <v>39</v>
      </c>
      <c r="D433" s="68">
        <v>34700</v>
      </c>
      <c r="E433" s="68">
        <v>40946</v>
      </c>
      <c r="G433" s="67">
        <f>ROUNDUP(D433*1.05,3-LEN(D433*1.05))</f>
        <v>36500</v>
      </c>
      <c r="H433" s="67">
        <f t="shared" si="34"/>
        <v>43070</v>
      </c>
    </row>
    <row r="434" spans="1:8" ht="12.75">
      <c r="A434" s="70">
        <v>65</v>
      </c>
      <c r="B434" s="71" t="s">
        <v>40</v>
      </c>
      <c r="C434" s="71" t="s">
        <v>41</v>
      </c>
      <c r="D434" s="68">
        <v>41100</v>
      </c>
      <c r="E434" s="68">
        <v>48498</v>
      </c>
      <c r="G434" s="67">
        <f>ROUNDUP(D434*1.05,3-LEN(D434*1.05))</f>
        <v>43200</v>
      </c>
      <c r="H434" s="67">
        <f t="shared" si="34"/>
        <v>50976</v>
      </c>
    </row>
    <row r="435" spans="1:8" ht="12.75">
      <c r="A435" s="70">
        <v>66</v>
      </c>
      <c r="B435" s="71" t="s">
        <v>202</v>
      </c>
      <c r="C435" s="71" t="s">
        <v>203</v>
      </c>
      <c r="D435" s="68">
        <v>54500</v>
      </c>
      <c r="E435" s="68">
        <v>64310</v>
      </c>
      <c r="G435" s="188">
        <f>ROUNDUP(D435*1.05,3-LEN(D435*1.05))</f>
        <v>57300</v>
      </c>
      <c r="H435" s="67">
        <f t="shared" si="34"/>
        <v>67614</v>
      </c>
    </row>
    <row r="436" spans="1:8" ht="12.75">
      <c r="A436" s="83">
        <v>67</v>
      </c>
      <c r="B436" s="78" t="s">
        <v>204</v>
      </c>
      <c r="C436" s="73" t="s">
        <v>205</v>
      </c>
      <c r="D436" s="108"/>
      <c r="E436" s="108"/>
      <c r="G436" s="188"/>
      <c r="H436" s="189"/>
    </row>
    <row r="437" spans="1:8" ht="12.75">
      <c r="A437" s="115"/>
      <c r="B437" s="78"/>
      <c r="C437" s="103" t="s">
        <v>42</v>
      </c>
      <c r="D437" s="109">
        <v>117000</v>
      </c>
      <c r="E437" s="109">
        <v>138060</v>
      </c>
      <c r="G437" s="193">
        <f>ROUNDUP(D437*1.05,3-LEN(D437*1.05))</f>
        <v>123000</v>
      </c>
      <c r="H437" s="194">
        <f t="shared" si="34"/>
        <v>145140</v>
      </c>
    </row>
    <row r="438" spans="1:8" ht="12.75">
      <c r="A438" s="113"/>
      <c r="B438" s="12"/>
      <c r="C438" s="74" t="s">
        <v>43</v>
      </c>
      <c r="D438" s="110"/>
      <c r="E438" s="110"/>
      <c r="G438" s="190"/>
      <c r="H438" s="191"/>
    </row>
    <row r="439" spans="1:8" ht="12.75">
      <c r="A439" s="83">
        <v>68</v>
      </c>
      <c r="B439" s="79" t="s">
        <v>206</v>
      </c>
      <c r="C439" s="73" t="s">
        <v>207</v>
      </c>
      <c r="D439" s="108">
        <v>171000</v>
      </c>
      <c r="E439" s="108">
        <v>201780</v>
      </c>
      <c r="G439" s="188">
        <f>ROUNDUP(D439*1.05,3-LEN(D439*1.05))</f>
        <v>180000</v>
      </c>
      <c r="H439" s="189">
        <f t="shared" si="34"/>
        <v>212400</v>
      </c>
    </row>
    <row r="440" spans="1:8" ht="12.75">
      <c r="A440" s="84"/>
      <c r="B440" s="74"/>
      <c r="C440" s="74" t="s">
        <v>44</v>
      </c>
      <c r="D440" s="110"/>
      <c r="E440" s="127"/>
      <c r="G440" s="190"/>
      <c r="H440" s="191"/>
    </row>
    <row r="441" spans="1:8" ht="12.75">
      <c r="A441" s="11"/>
      <c r="B441" s="12"/>
      <c r="C441" s="12"/>
      <c r="D441" s="6"/>
      <c r="G441" s="187"/>
      <c r="H441" s="187"/>
    </row>
    <row r="442" spans="1:8" ht="12.75">
      <c r="A442" s="41"/>
      <c r="B442" s="42" t="s">
        <v>45</v>
      </c>
      <c r="C442" s="19"/>
      <c r="D442" s="43"/>
      <c r="G442" s="187"/>
      <c r="H442" s="187"/>
    </row>
    <row r="443" spans="1:8" ht="12.75">
      <c r="A443" s="18" t="s">
        <v>208</v>
      </c>
      <c r="B443" s="18"/>
      <c r="C443" s="18"/>
      <c r="D443" s="18"/>
      <c r="G443" s="187"/>
      <c r="H443" s="187"/>
    </row>
    <row r="444" spans="1:8" ht="12.75">
      <c r="A444" s="44" t="s">
        <v>46</v>
      </c>
      <c r="B444" s="45"/>
      <c r="C444" s="45"/>
      <c r="D444" s="45"/>
      <c r="G444" s="10" t="s">
        <v>433</v>
      </c>
      <c r="H444" s="10" t="s">
        <v>255</v>
      </c>
    </row>
    <row r="445" spans="1:8" ht="17.25">
      <c r="A445" s="11"/>
      <c r="B445" s="46" t="s">
        <v>47</v>
      </c>
      <c r="C445" s="12"/>
      <c r="D445" s="8" t="s">
        <v>433</v>
      </c>
      <c r="E445" s="8" t="s">
        <v>255</v>
      </c>
      <c r="F445" s="8"/>
      <c r="G445" s="186"/>
      <c r="H445" s="187"/>
    </row>
    <row r="446" spans="1:8" ht="12.75">
      <c r="A446" s="70">
        <f>68+1</f>
        <v>69</v>
      </c>
      <c r="B446" s="71" t="s">
        <v>48</v>
      </c>
      <c r="C446" s="70" t="s">
        <v>49</v>
      </c>
      <c r="D446" s="68">
        <v>48300</v>
      </c>
      <c r="E446" s="68">
        <v>56994</v>
      </c>
      <c r="G446" s="67">
        <f aca="true" t="shared" si="35" ref="G446:G453">ROUNDUP(D446*1.05,3-LEN(D446*1.05))</f>
        <v>50800</v>
      </c>
      <c r="H446" s="67">
        <f t="shared" si="34"/>
        <v>59944</v>
      </c>
    </row>
    <row r="447" spans="1:8" ht="12.75">
      <c r="A447" s="70">
        <v>69</v>
      </c>
      <c r="B447" s="71" t="s">
        <v>50</v>
      </c>
      <c r="C447" s="70" t="s">
        <v>51</v>
      </c>
      <c r="D447" s="68">
        <v>82600</v>
      </c>
      <c r="E447" s="68">
        <v>97468</v>
      </c>
      <c r="G447" s="67">
        <f t="shared" si="35"/>
        <v>86800</v>
      </c>
      <c r="H447" s="67">
        <f t="shared" si="34"/>
        <v>102424</v>
      </c>
    </row>
    <row r="448" spans="1:8" ht="12.75">
      <c r="A448" s="70">
        <v>70</v>
      </c>
      <c r="B448" s="71" t="s">
        <v>52</v>
      </c>
      <c r="C448" s="70" t="s">
        <v>53</v>
      </c>
      <c r="D448" s="68">
        <v>117000</v>
      </c>
      <c r="E448" s="68">
        <v>138060</v>
      </c>
      <c r="G448" s="67">
        <f t="shared" si="35"/>
        <v>123000</v>
      </c>
      <c r="H448" s="67">
        <f t="shared" si="34"/>
        <v>145140</v>
      </c>
    </row>
    <row r="449" spans="1:8" ht="12.75">
      <c r="A449" s="70">
        <v>71</v>
      </c>
      <c r="B449" s="71" t="s">
        <v>209</v>
      </c>
      <c r="C449" s="70" t="s">
        <v>210</v>
      </c>
      <c r="D449" s="68">
        <v>68600</v>
      </c>
      <c r="E449" s="68">
        <v>80948</v>
      </c>
      <c r="G449" s="67">
        <f t="shared" si="35"/>
        <v>72100</v>
      </c>
      <c r="H449" s="67">
        <f t="shared" si="34"/>
        <v>85078</v>
      </c>
    </row>
    <row r="450" spans="1:8" ht="12.75">
      <c r="A450" s="70">
        <v>72</v>
      </c>
      <c r="B450" s="71" t="s">
        <v>211</v>
      </c>
      <c r="C450" s="70" t="s">
        <v>212</v>
      </c>
      <c r="D450" s="68">
        <v>103000</v>
      </c>
      <c r="E450" s="68">
        <v>121540</v>
      </c>
      <c r="G450" s="67">
        <f t="shared" si="35"/>
        <v>109000</v>
      </c>
      <c r="H450" s="67">
        <f t="shared" si="34"/>
        <v>128620</v>
      </c>
    </row>
    <row r="451" spans="1:8" ht="12.75">
      <c r="A451" s="70">
        <v>73</v>
      </c>
      <c r="B451" s="71" t="s">
        <v>510</v>
      </c>
      <c r="C451" s="70" t="s">
        <v>54</v>
      </c>
      <c r="D451" s="68">
        <v>34300</v>
      </c>
      <c r="E451" s="68">
        <v>40474</v>
      </c>
      <c r="G451" s="67">
        <f t="shared" si="35"/>
        <v>36100</v>
      </c>
      <c r="H451" s="67">
        <f t="shared" si="34"/>
        <v>42598</v>
      </c>
    </row>
    <row r="452" spans="1:8" ht="12.75">
      <c r="A452" s="70">
        <v>74</v>
      </c>
      <c r="B452" s="71" t="s">
        <v>55</v>
      </c>
      <c r="C452" s="118" t="s">
        <v>213</v>
      </c>
      <c r="D452" s="68">
        <v>14100</v>
      </c>
      <c r="E452" s="68">
        <v>16638</v>
      </c>
      <c r="G452" s="188">
        <f t="shared" si="35"/>
        <v>14900</v>
      </c>
      <c r="H452" s="67">
        <f t="shared" si="34"/>
        <v>17582</v>
      </c>
    </row>
    <row r="453" spans="1:8" ht="12.75">
      <c r="A453" s="83">
        <v>75</v>
      </c>
      <c r="B453" s="73" t="s">
        <v>56</v>
      </c>
      <c r="C453" s="119" t="s">
        <v>57</v>
      </c>
      <c r="D453" s="108">
        <v>20400</v>
      </c>
      <c r="E453" s="108">
        <v>24072</v>
      </c>
      <c r="G453" s="188">
        <f t="shared" si="35"/>
        <v>21500</v>
      </c>
      <c r="H453" s="189">
        <f t="shared" si="34"/>
        <v>25370</v>
      </c>
    </row>
    <row r="454" spans="1:8" ht="12.75">
      <c r="A454" s="99"/>
      <c r="B454" s="74"/>
      <c r="C454" s="120" t="s">
        <v>58</v>
      </c>
      <c r="D454" s="111"/>
      <c r="E454" s="111"/>
      <c r="G454" s="190"/>
      <c r="H454" s="191"/>
    </row>
    <row r="455" spans="5:8" ht="12.75">
      <c r="E455"/>
      <c r="G455" s="10" t="s">
        <v>433</v>
      </c>
      <c r="H455" s="10" t="s">
        <v>255</v>
      </c>
    </row>
    <row r="456" spans="1:8" ht="17.25">
      <c r="A456" s="121"/>
      <c r="B456" s="36" t="s">
        <v>859</v>
      </c>
      <c r="C456" s="12"/>
      <c r="D456" s="10" t="s">
        <v>433</v>
      </c>
      <c r="E456" s="10" t="s">
        <v>255</v>
      </c>
      <c r="F456" s="8"/>
      <c r="G456" s="186"/>
      <c r="H456" s="187"/>
    </row>
    <row r="457" spans="1:8" ht="12.75">
      <c r="A457" s="70">
        <v>74</v>
      </c>
      <c r="B457" s="71" t="s">
        <v>59</v>
      </c>
      <c r="C457" s="70" t="s">
        <v>60</v>
      </c>
      <c r="D457" s="68">
        <v>48300</v>
      </c>
      <c r="E457" s="68">
        <v>56994</v>
      </c>
      <c r="G457" s="67">
        <f aca="true" t="shared" si="36" ref="G457:G464">ROUNDUP(D457*1.05,3-LEN(D457*1.05))</f>
        <v>50800</v>
      </c>
      <c r="H457" s="67">
        <f t="shared" si="34"/>
        <v>59944</v>
      </c>
    </row>
    <row r="458" spans="1:8" ht="12.75">
      <c r="A458" s="70">
        <v>75</v>
      </c>
      <c r="B458" s="71" t="s">
        <v>61</v>
      </c>
      <c r="C458" s="70" t="s">
        <v>62</v>
      </c>
      <c r="D458" s="68">
        <v>82600</v>
      </c>
      <c r="E458" s="68">
        <v>97468</v>
      </c>
      <c r="G458" s="67">
        <f t="shared" si="36"/>
        <v>86800</v>
      </c>
      <c r="H458" s="67">
        <f t="shared" si="34"/>
        <v>102424</v>
      </c>
    </row>
    <row r="459" spans="1:8" ht="12.75">
      <c r="A459" s="70">
        <v>76</v>
      </c>
      <c r="B459" s="71" t="s">
        <v>63</v>
      </c>
      <c r="C459" s="70" t="s">
        <v>64</v>
      </c>
      <c r="D459" s="68">
        <v>117000</v>
      </c>
      <c r="E459" s="68">
        <v>138060</v>
      </c>
      <c r="G459" s="67">
        <f t="shared" si="36"/>
        <v>123000</v>
      </c>
      <c r="H459" s="67">
        <f t="shared" si="34"/>
        <v>145140</v>
      </c>
    </row>
    <row r="460" spans="1:8" ht="12.75">
      <c r="A460" s="70">
        <v>77</v>
      </c>
      <c r="B460" s="71" t="s">
        <v>214</v>
      </c>
      <c r="C460" s="70" t="s">
        <v>215</v>
      </c>
      <c r="D460" s="68">
        <v>68600</v>
      </c>
      <c r="E460" s="68">
        <v>80948</v>
      </c>
      <c r="G460" s="67">
        <f t="shared" si="36"/>
        <v>72100</v>
      </c>
      <c r="H460" s="67">
        <f t="shared" si="34"/>
        <v>85078</v>
      </c>
    </row>
    <row r="461" spans="1:8" ht="12.75">
      <c r="A461" s="70">
        <v>78</v>
      </c>
      <c r="B461" s="71" t="s">
        <v>216</v>
      </c>
      <c r="C461" s="70" t="s">
        <v>217</v>
      </c>
      <c r="D461" s="68">
        <v>103000</v>
      </c>
      <c r="E461" s="68">
        <v>121540</v>
      </c>
      <c r="G461" s="67">
        <f t="shared" si="36"/>
        <v>109000</v>
      </c>
      <c r="H461" s="67">
        <f t="shared" si="34"/>
        <v>128620</v>
      </c>
    </row>
    <row r="462" spans="1:8" ht="12.75">
      <c r="A462" s="70">
        <v>79</v>
      </c>
      <c r="B462" s="71" t="s">
        <v>662</v>
      </c>
      <c r="C462" s="70" t="s">
        <v>65</v>
      </c>
      <c r="D462" s="68">
        <v>34300</v>
      </c>
      <c r="E462" s="68">
        <v>40474</v>
      </c>
      <c r="G462" s="67">
        <f t="shared" si="36"/>
        <v>36100</v>
      </c>
      <c r="H462" s="67">
        <f t="shared" si="34"/>
        <v>42598</v>
      </c>
    </row>
    <row r="463" spans="1:8" ht="12.75">
      <c r="A463" s="70"/>
      <c r="B463" s="71" t="s">
        <v>66</v>
      </c>
      <c r="C463" s="118" t="s">
        <v>67</v>
      </c>
      <c r="D463" s="68">
        <v>14100</v>
      </c>
      <c r="E463" s="68">
        <v>16638</v>
      </c>
      <c r="G463" s="188">
        <f t="shared" si="36"/>
        <v>14900</v>
      </c>
      <c r="H463" s="67">
        <f t="shared" si="34"/>
        <v>17582</v>
      </c>
    </row>
    <row r="464" spans="1:8" ht="12.75">
      <c r="A464" s="98"/>
      <c r="B464" s="73" t="s">
        <v>56</v>
      </c>
      <c r="C464" s="47" t="s">
        <v>57</v>
      </c>
      <c r="D464" s="108">
        <v>20400</v>
      </c>
      <c r="E464" s="108">
        <v>24072</v>
      </c>
      <c r="G464" s="188">
        <f t="shared" si="36"/>
        <v>21500</v>
      </c>
      <c r="H464" s="189">
        <f t="shared" si="34"/>
        <v>25370</v>
      </c>
    </row>
    <row r="465" spans="1:8" ht="12.75">
      <c r="A465" s="99"/>
      <c r="B465" s="74"/>
      <c r="C465" s="120" t="s">
        <v>58</v>
      </c>
      <c r="D465" s="111"/>
      <c r="E465" s="111"/>
      <c r="G465" s="190"/>
      <c r="H465" s="191"/>
    </row>
    <row r="466" spans="5:8" ht="12.75">
      <c r="E466"/>
      <c r="G466" s="10" t="s">
        <v>433</v>
      </c>
      <c r="H466" s="10" t="s">
        <v>255</v>
      </c>
    </row>
    <row r="467" spans="1:8" ht="17.25">
      <c r="A467" s="121"/>
      <c r="B467" s="36" t="s">
        <v>665</v>
      </c>
      <c r="C467" s="12"/>
      <c r="D467" s="10" t="s">
        <v>433</v>
      </c>
      <c r="E467" s="10" t="s">
        <v>255</v>
      </c>
      <c r="F467" s="8"/>
      <c r="G467" s="186"/>
      <c r="H467" s="187"/>
    </row>
    <row r="468" spans="1:8" ht="12.75">
      <c r="A468" s="70">
        <v>80</v>
      </c>
      <c r="B468" s="71" t="s">
        <v>68</v>
      </c>
      <c r="C468" s="70" t="s">
        <v>69</v>
      </c>
      <c r="D468" s="68">
        <v>48300</v>
      </c>
      <c r="E468" s="68">
        <v>56994</v>
      </c>
      <c r="G468" s="67">
        <f aca="true" t="shared" si="37" ref="G468:G475">ROUNDUP(D468*1.05,3-LEN(D468*1.05))</f>
        <v>50800</v>
      </c>
      <c r="H468" s="67">
        <f t="shared" si="34"/>
        <v>59944</v>
      </c>
    </row>
    <row r="469" spans="1:8" ht="12.75">
      <c r="A469" s="70">
        <v>81</v>
      </c>
      <c r="B469" s="71" t="s">
        <v>70</v>
      </c>
      <c r="C469" s="70" t="s">
        <v>71</v>
      </c>
      <c r="D469" s="68">
        <v>82600</v>
      </c>
      <c r="E469" s="68">
        <v>97468</v>
      </c>
      <c r="G469" s="67">
        <f t="shared" si="37"/>
        <v>86800</v>
      </c>
      <c r="H469" s="67">
        <f t="shared" si="34"/>
        <v>102424</v>
      </c>
    </row>
    <row r="470" spans="1:8" ht="12.75">
      <c r="A470" s="70">
        <v>82</v>
      </c>
      <c r="B470" s="71" t="s">
        <v>72</v>
      </c>
      <c r="C470" s="70" t="s">
        <v>73</v>
      </c>
      <c r="D470" s="68">
        <v>117000</v>
      </c>
      <c r="E470" s="68">
        <v>138060</v>
      </c>
      <c r="G470" s="67">
        <f t="shared" si="37"/>
        <v>123000</v>
      </c>
      <c r="H470" s="67">
        <f aca="true" t="shared" si="38" ref="H470:H533">G470*1.18</f>
        <v>145140</v>
      </c>
    </row>
    <row r="471" spans="1:8" ht="12.75">
      <c r="A471" s="70">
        <v>83</v>
      </c>
      <c r="B471" s="71" t="s">
        <v>218</v>
      </c>
      <c r="C471" s="70" t="s">
        <v>219</v>
      </c>
      <c r="D471" s="68">
        <v>68600</v>
      </c>
      <c r="E471" s="68">
        <v>80948</v>
      </c>
      <c r="G471" s="67">
        <f t="shared" si="37"/>
        <v>72100</v>
      </c>
      <c r="H471" s="67">
        <f t="shared" si="38"/>
        <v>85078</v>
      </c>
    </row>
    <row r="472" spans="1:8" ht="12.75">
      <c r="A472" s="70">
        <v>84</v>
      </c>
      <c r="B472" s="71" t="s">
        <v>220</v>
      </c>
      <c r="C472" s="70" t="s">
        <v>221</v>
      </c>
      <c r="D472" s="68">
        <v>103000</v>
      </c>
      <c r="E472" s="68">
        <v>121540</v>
      </c>
      <c r="G472" s="67">
        <f t="shared" si="37"/>
        <v>109000</v>
      </c>
      <c r="H472" s="67">
        <f t="shared" si="38"/>
        <v>128620</v>
      </c>
    </row>
    <row r="473" spans="1:8" ht="12.75">
      <c r="A473" s="70">
        <v>85</v>
      </c>
      <c r="B473" s="71" t="s">
        <v>781</v>
      </c>
      <c r="C473" s="70" t="s">
        <v>74</v>
      </c>
      <c r="D473" s="68">
        <v>34300</v>
      </c>
      <c r="E473" s="68">
        <v>40474</v>
      </c>
      <c r="G473" s="67">
        <f t="shared" si="37"/>
        <v>36100</v>
      </c>
      <c r="H473" s="67">
        <f t="shared" si="38"/>
        <v>42598</v>
      </c>
    </row>
    <row r="474" spans="1:8" ht="12.75">
      <c r="A474" s="70"/>
      <c r="B474" s="71" t="s">
        <v>222</v>
      </c>
      <c r="C474" s="118" t="s">
        <v>75</v>
      </c>
      <c r="D474" s="68">
        <v>14100</v>
      </c>
      <c r="E474" s="68">
        <v>16638</v>
      </c>
      <c r="G474" s="188">
        <f t="shared" si="37"/>
        <v>14900</v>
      </c>
      <c r="H474" s="67">
        <f t="shared" si="38"/>
        <v>17582</v>
      </c>
    </row>
    <row r="475" spans="1:8" ht="12.75">
      <c r="A475" s="98"/>
      <c r="B475" s="73" t="s">
        <v>56</v>
      </c>
      <c r="C475" s="119" t="s">
        <v>57</v>
      </c>
      <c r="D475" s="108">
        <v>20400</v>
      </c>
      <c r="E475" s="108">
        <v>24072</v>
      </c>
      <c r="G475" s="188">
        <f t="shared" si="37"/>
        <v>21500</v>
      </c>
      <c r="H475" s="189">
        <f t="shared" si="38"/>
        <v>25370</v>
      </c>
    </row>
    <row r="476" spans="1:8" ht="12.75">
      <c r="A476" s="99"/>
      <c r="B476" s="74"/>
      <c r="C476" s="120" t="s">
        <v>58</v>
      </c>
      <c r="D476" s="111"/>
      <c r="E476" s="111"/>
      <c r="G476" s="190"/>
      <c r="H476" s="191"/>
    </row>
    <row r="477" spans="4:8" ht="12.75">
      <c r="D477" s="95"/>
      <c r="G477" s="10" t="s">
        <v>433</v>
      </c>
      <c r="H477" s="10" t="s">
        <v>255</v>
      </c>
    </row>
    <row r="478" spans="1:8" ht="17.25">
      <c r="A478" s="11"/>
      <c r="B478" s="36" t="s">
        <v>784</v>
      </c>
      <c r="C478" s="12"/>
      <c r="D478" s="122" t="s">
        <v>433</v>
      </c>
      <c r="E478" s="8" t="s">
        <v>255</v>
      </c>
      <c r="F478" s="8"/>
      <c r="G478" s="186"/>
      <c r="H478" s="187"/>
    </row>
    <row r="479" spans="1:8" ht="12.75">
      <c r="A479" s="70">
        <v>86</v>
      </c>
      <c r="B479" s="71" t="s">
        <v>223</v>
      </c>
      <c r="C479" s="70" t="s">
        <v>224</v>
      </c>
      <c r="D479" s="68">
        <v>48300</v>
      </c>
      <c r="E479" s="68">
        <v>56994</v>
      </c>
      <c r="G479" s="67">
        <f aca="true" t="shared" si="39" ref="G479:G486">ROUNDUP(D479*1.05,3-LEN(D479*1.05))</f>
        <v>50800</v>
      </c>
      <c r="H479" s="67">
        <f t="shared" si="38"/>
        <v>59944</v>
      </c>
    </row>
    <row r="480" spans="1:8" ht="12.75">
      <c r="A480" s="70">
        <v>87</v>
      </c>
      <c r="B480" s="71" t="s">
        <v>225</v>
      </c>
      <c r="C480" s="70" t="s">
        <v>226</v>
      </c>
      <c r="D480" s="68">
        <v>82600</v>
      </c>
      <c r="E480" s="68">
        <v>97468</v>
      </c>
      <c r="G480" s="67">
        <f t="shared" si="39"/>
        <v>86800</v>
      </c>
      <c r="H480" s="67">
        <f t="shared" si="38"/>
        <v>102424</v>
      </c>
    </row>
    <row r="481" spans="1:8" ht="12.75">
      <c r="A481" s="70">
        <v>88</v>
      </c>
      <c r="B481" s="71" t="s">
        <v>227</v>
      </c>
      <c r="C481" s="70" t="s">
        <v>228</v>
      </c>
      <c r="D481" s="68">
        <v>117000</v>
      </c>
      <c r="E481" s="68">
        <v>138060</v>
      </c>
      <c r="G481" s="67">
        <f t="shared" si="39"/>
        <v>123000</v>
      </c>
      <c r="H481" s="67">
        <f t="shared" si="38"/>
        <v>145140</v>
      </c>
    </row>
    <row r="482" spans="1:8" ht="12.75">
      <c r="A482" s="97">
        <v>89</v>
      </c>
      <c r="B482" s="71" t="s">
        <v>229</v>
      </c>
      <c r="C482" s="70" t="s">
        <v>230</v>
      </c>
      <c r="D482" s="68">
        <v>68600</v>
      </c>
      <c r="E482" s="68">
        <v>80948</v>
      </c>
      <c r="G482" s="67">
        <f t="shared" si="39"/>
        <v>72100</v>
      </c>
      <c r="H482" s="67">
        <f t="shared" si="38"/>
        <v>85078</v>
      </c>
    </row>
    <row r="483" spans="1:8" ht="12.75">
      <c r="A483" s="70">
        <v>90</v>
      </c>
      <c r="B483" s="71" t="s">
        <v>231</v>
      </c>
      <c r="C483" s="70" t="s">
        <v>232</v>
      </c>
      <c r="D483" s="68">
        <v>103000</v>
      </c>
      <c r="E483" s="68">
        <v>121540</v>
      </c>
      <c r="G483" s="67">
        <f t="shared" si="39"/>
        <v>109000</v>
      </c>
      <c r="H483" s="67">
        <f t="shared" si="38"/>
        <v>128620</v>
      </c>
    </row>
    <row r="484" spans="1:8" ht="12.75">
      <c r="A484" s="70">
        <v>91</v>
      </c>
      <c r="B484" s="71" t="s">
        <v>233</v>
      </c>
      <c r="C484" s="70" t="s">
        <v>76</v>
      </c>
      <c r="D484" s="68">
        <v>34300</v>
      </c>
      <c r="E484" s="68">
        <v>40474</v>
      </c>
      <c r="G484" s="67">
        <f t="shared" si="39"/>
        <v>36100</v>
      </c>
      <c r="H484" s="67">
        <f t="shared" si="38"/>
        <v>42598</v>
      </c>
    </row>
    <row r="485" spans="1:8" ht="12.75">
      <c r="A485" s="70"/>
      <c r="B485" s="71" t="s">
        <v>77</v>
      </c>
      <c r="C485" s="118" t="s">
        <v>78</v>
      </c>
      <c r="D485" s="68">
        <v>14100</v>
      </c>
      <c r="E485" s="68">
        <v>16638</v>
      </c>
      <c r="G485" s="188">
        <f t="shared" si="39"/>
        <v>14900</v>
      </c>
      <c r="H485" s="67">
        <f t="shared" si="38"/>
        <v>17582</v>
      </c>
    </row>
    <row r="486" spans="1:8" ht="12.75">
      <c r="A486" s="98"/>
      <c r="B486" s="73" t="s">
        <v>56</v>
      </c>
      <c r="C486" s="119" t="s">
        <v>57</v>
      </c>
      <c r="D486" s="108">
        <v>20400</v>
      </c>
      <c r="E486" s="108">
        <v>24072</v>
      </c>
      <c r="G486" s="188">
        <f t="shared" si="39"/>
        <v>21500</v>
      </c>
      <c r="H486" s="189">
        <f t="shared" si="38"/>
        <v>25370</v>
      </c>
    </row>
    <row r="487" spans="1:8" ht="12.75">
      <c r="A487" s="99"/>
      <c r="B487" s="74"/>
      <c r="C487" s="120" t="s">
        <v>58</v>
      </c>
      <c r="D487" s="111"/>
      <c r="E487" s="111"/>
      <c r="G487" s="190"/>
      <c r="H487" s="191"/>
    </row>
    <row r="488" spans="5:8" ht="12.75">
      <c r="E488"/>
      <c r="G488" s="10" t="s">
        <v>433</v>
      </c>
      <c r="H488" s="10" t="s">
        <v>255</v>
      </c>
    </row>
    <row r="489" spans="1:8" ht="17.25">
      <c r="A489" s="121"/>
      <c r="B489" s="36" t="s">
        <v>789</v>
      </c>
      <c r="C489" s="12"/>
      <c r="D489" s="10" t="s">
        <v>433</v>
      </c>
      <c r="E489" s="10" t="s">
        <v>255</v>
      </c>
      <c r="F489" s="8"/>
      <c r="G489" s="186"/>
      <c r="H489" s="187"/>
    </row>
    <row r="490" spans="1:8" ht="12.75">
      <c r="A490" s="70">
        <v>92</v>
      </c>
      <c r="B490" s="71" t="s">
        <v>79</v>
      </c>
      <c r="C490" s="70" t="s">
        <v>80</v>
      </c>
      <c r="D490" s="68">
        <v>48300</v>
      </c>
      <c r="E490" s="68">
        <v>56994</v>
      </c>
      <c r="G490" s="67">
        <f aca="true" t="shared" si="40" ref="G490:G497">ROUNDUP(D490*1.05,3-LEN(D490*1.05))</f>
        <v>50800</v>
      </c>
      <c r="H490" s="67">
        <f t="shared" si="38"/>
        <v>59944</v>
      </c>
    </row>
    <row r="491" spans="1:8" ht="12.75">
      <c r="A491" s="70">
        <v>93</v>
      </c>
      <c r="B491" s="71" t="s">
        <v>81</v>
      </c>
      <c r="C491" s="70" t="s">
        <v>82</v>
      </c>
      <c r="D491" s="68">
        <v>82600</v>
      </c>
      <c r="E491" s="68">
        <v>97468</v>
      </c>
      <c r="G491" s="67">
        <f t="shared" si="40"/>
        <v>86800</v>
      </c>
      <c r="H491" s="67">
        <f t="shared" si="38"/>
        <v>102424</v>
      </c>
    </row>
    <row r="492" spans="1:8" ht="12.75">
      <c r="A492" s="70">
        <v>94</v>
      </c>
      <c r="B492" s="71" t="s">
        <v>83</v>
      </c>
      <c r="C492" s="70" t="s">
        <v>84</v>
      </c>
      <c r="D492" s="68">
        <v>117000</v>
      </c>
      <c r="E492" s="68">
        <v>138060</v>
      </c>
      <c r="G492" s="67">
        <f t="shared" si="40"/>
        <v>123000</v>
      </c>
      <c r="H492" s="67">
        <f t="shared" si="38"/>
        <v>145140</v>
      </c>
    </row>
    <row r="493" spans="1:8" ht="12.75">
      <c r="A493" s="97">
        <v>95</v>
      </c>
      <c r="B493" s="71" t="s">
        <v>234</v>
      </c>
      <c r="C493" s="70" t="s">
        <v>235</v>
      </c>
      <c r="D493" s="68">
        <v>68600</v>
      </c>
      <c r="E493" s="68">
        <v>80948</v>
      </c>
      <c r="G493" s="67">
        <f t="shared" si="40"/>
        <v>72100</v>
      </c>
      <c r="H493" s="67">
        <f t="shared" si="38"/>
        <v>85078</v>
      </c>
    </row>
    <row r="494" spans="1:8" ht="12.75">
      <c r="A494" s="70">
        <v>96</v>
      </c>
      <c r="B494" s="71" t="s">
        <v>236</v>
      </c>
      <c r="C494" s="70" t="s">
        <v>237</v>
      </c>
      <c r="D494" s="68">
        <v>103000</v>
      </c>
      <c r="E494" s="68">
        <v>121540</v>
      </c>
      <c r="G494" s="67">
        <f t="shared" si="40"/>
        <v>109000</v>
      </c>
      <c r="H494" s="67">
        <f t="shared" si="38"/>
        <v>128620</v>
      </c>
    </row>
    <row r="495" spans="1:8" ht="12.75">
      <c r="A495" s="70">
        <v>97</v>
      </c>
      <c r="B495" s="71" t="s">
        <v>826</v>
      </c>
      <c r="C495" s="70" t="s">
        <v>85</v>
      </c>
      <c r="D495" s="68">
        <v>34300</v>
      </c>
      <c r="E495" s="68">
        <v>40474</v>
      </c>
      <c r="G495" s="67">
        <f t="shared" si="40"/>
        <v>36100</v>
      </c>
      <c r="H495" s="67">
        <f t="shared" si="38"/>
        <v>42598</v>
      </c>
    </row>
    <row r="496" spans="1:8" ht="12.75">
      <c r="A496" s="70"/>
      <c r="B496" s="71" t="s">
        <v>238</v>
      </c>
      <c r="C496" s="118" t="s">
        <v>78</v>
      </c>
      <c r="D496" s="68">
        <v>14100</v>
      </c>
      <c r="E496" s="68">
        <v>16638</v>
      </c>
      <c r="G496" s="188">
        <f t="shared" si="40"/>
        <v>14900</v>
      </c>
      <c r="H496" s="67">
        <f t="shared" si="38"/>
        <v>17582</v>
      </c>
    </row>
    <row r="497" spans="1:8" ht="12.75">
      <c r="A497" s="83"/>
      <c r="B497" s="73" t="s">
        <v>56</v>
      </c>
      <c r="C497" s="119" t="s">
        <v>57</v>
      </c>
      <c r="D497" s="108">
        <v>20400</v>
      </c>
      <c r="E497" s="108">
        <v>24072</v>
      </c>
      <c r="G497" s="188">
        <f t="shared" si="40"/>
        <v>21500</v>
      </c>
      <c r="H497" s="189">
        <f t="shared" si="38"/>
        <v>25370</v>
      </c>
    </row>
    <row r="498" spans="1:8" ht="12.75">
      <c r="A498" s="99"/>
      <c r="B498" s="74"/>
      <c r="C498" s="120" t="s">
        <v>58</v>
      </c>
      <c r="D498" s="111"/>
      <c r="E498" s="111"/>
      <c r="G498" s="190"/>
      <c r="H498" s="191"/>
    </row>
    <row r="499" spans="5:8" ht="12.75">
      <c r="E499"/>
      <c r="G499" s="10" t="s">
        <v>433</v>
      </c>
      <c r="H499" s="10" t="s">
        <v>255</v>
      </c>
    </row>
    <row r="500" spans="2:8" ht="17.25">
      <c r="B500" s="36" t="s">
        <v>239</v>
      </c>
      <c r="C500" s="12"/>
      <c r="D500" s="10" t="s">
        <v>433</v>
      </c>
      <c r="E500" s="10" t="s">
        <v>255</v>
      </c>
      <c r="F500" s="8"/>
      <c r="G500" s="186"/>
      <c r="H500" s="187"/>
    </row>
    <row r="501" spans="1:8" ht="12.75">
      <c r="A501" s="62"/>
      <c r="B501" s="71" t="s">
        <v>240</v>
      </c>
      <c r="C501" s="70" t="s">
        <v>241</v>
      </c>
      <c r="D501" s="68">
        <v>48300</v>
      </c>
      <c r="E501" s="68">
        <v>56994</v>
      </c>
      <c r="G501" s="67">
        <f aca="true" t="shared" si="41" ref="G501:G508">ROUNDUP(D501*1.05,3-LEN(D501*1.05))</f>
        <v>50800</v>
      </c>
      <c r="H501" s="67">
        <f t="shared" si="38"/>
        <v>59944</v>
      </c>
    </row>
    <row r="502" spans="1:8" ht="12.75">
      <c r="A502" s="62"/>
      <c r="B502" s="71" t="s">
        <v>242</v>
      </c>
      <c r="C502" s="70" t="s">
        <v>243</v>
      </c>
      <c r="D502" s="68">
        <v>82600</v>
      </c>
      <c r="E502" s="68">
        <v>97468</v>
      </c>
      <c r="G502" s="67">
        <f t="shared" si="41"/>
        <v>86800</v>
      </c>
      <c r="H502" s="67">
        <f t="shared" si="38"/>
        <v>102424</v>
      </c>
    </row>
    <row r="503" spans="1:8" ht="12.75">
      <c r="A503" s="62"/>
      <c r="B503" s="71" t="s">
        <v>244</v>
      </c>
      <c r="C503" s="70" t="s">
        <v>245</v>
      </c>
      <c r="D503" s="68">
        <v>117000</v>
      </c>
      <c r="E503" s="68">
        <v>138060</v>
      </c>
      <c r="G503" s="67">
        <f t="shared" si="41"/>
        <v>123000</v>
      </c>
      <c r="H503" s="67">
        <f t="shared" si="38"/>
        <v>145140</v>
      </c>
    </row>
    <row r="504" spans="1:8" ht="12.75">
      <c r="A504" s="62"/>
      <c r="B504" s="71" t="s">
        <v>246</v>
      </c>
      <c r="C504" s="70" t="s">
        <v>247</v>
      </c>
      <c r="D504" s="68">
        <v>68600</v>
      </c>
      <c r="E504" s="68">
        <v>80948</v>
      </c>
      <c r="G504" s="67">
        <f t="shared" si="41"/>
        <v>72100</v>
      </c>
      <c r="H504" s="67">
        <f t="shared" si="38"/>
        <v>85078</v>
      </c>
    </row>
    <row r="505" spans="1:8" ht="12.75">
      <c r="A505" s="62"/>
      <c r="B505" s="71" t="s">
        <v>248</v>
      </c>
      <c r="C505" s="70" t="s">
        <v>249</v>
      </c>
      <c r="D505" s="68">
        <v>103000</v>
      </c>
      <c r="E505" s="68">
        <v>121540</v>
      </c>
      <c r="G505" s="67">
        <f t="shared" si="41"/>
        <v>109000</v>
      </c>
      <c r="H505" s="67">
        <f t="shared" si="38"/>
        <v>128620</v>
      </c>
    </row>
    <row r="506" spans="1:8" ht="12.75">
      <c r="A506" s="62"/>
      <c r="B506" s="71" t="s">
        <v>250</v>
      </c>
      <c r="C506" s="70" t="s">
        <v>251</v>
      </c>
      <c r="D506" s="68">
        <v>34300</v>
      </c>
      <c r="E506" s="68">
        <v>40474</v>
      </c>
      <c r="G506" s="67">
        <f t="shared" si="41"/>
        <v>36100</v>
      </c>
      <c r="H506" s="67">
        <f t="shared" si="38"/>
        <v>42598</v>
      </c>
    </row>
    <row r="507" spans="1:8" ht="12.75">
      <c r="A507" s="62"/>
      <c r="B507" s="71" t="s">
        <v>252</v>
      </c>
      <c r="C507" s="118" t="s">
        <v>253</v>
      </c>
      <c r="D507" s="68">
        <v>14100</v>
      </c>
      <c r="E507" s="68">
        <v>16638</v>
      </c>
      <c r="G507" s="188">
        <f t="shared" si="41"/>
        <v>14900</v>
      </c>
      <c r="H507" s="67">
        <f t="shared" si="38"/>
        <v>17582</v>
      </c>
    </row>
    <row r="508" spans="1:8" ht="12.75">
      <c r="A508" s="98"/>
      <c r="B508" s="73" t="s">
        <v>56</v>
      </c>
      <c r="C508" s="119" t="s">
        <v>57</v>
      </c>
      <c r="D508" s="108">
        <v>20400</v>
      </c>
      <c r="E508" s="108">
        <v>24072</v>
      </c>
      <c r="G508" s="188">
        <f t="shared" si="41"/>
        <v>21500</v>
      </c>
      <c r="H508" s="189">
        <f t="shared" si="38"/>
        <v>25370</v>
      </c>
    </row>
    <row r="509" spans="1:8" ht="12.75">
      <c r="A509" s="99"/>
      <c r="B509" s="74"/>
      <c r="C509" s="120" t="s">
        <v>58</v>
      </c>
      <c r="D509" s="111"/>
      <c r="E509" s="111"/>
      <c r="G509" s="190"/>
      <c r="H509" s="191"/>
    </row>
    <row r="510" spans="7:8" ht="12.75">
      <c r="G510" s="187"/>
      <c r="H510" s="187"/>
    </row>
    <row r="511" spans="1:8" ht="15">
      <c r="A511" s="11"/>
      <c r="B511" s="48" t="s">
        <v>86</v>
      </c>
      <c r="G511" s="187"/>
      <c r="H511" s="187"/>
    </row>
    <row r="512" spans="1:8" ht="12.75">
      <c r="A512" s="18" t="s">
        <v>87</v>
      </c>
      <c r="B512" s="45"/>
      <c r="C512" s="45"/>
      <c r="D512" s="49"/>
      <c r="G512" s="10" t="s">
        <v>433</v>
      </c>
      <c r="H512" s="10" t="s">
        <v>255</v>
      </c>
    </row>
    <row r="513" spans="1:8" ht="17.25">
      <c r="A513" s="50"/>
      <c r="B513" s="51" t="s">
        <v>47</v>
      </c>
      <c r="C513" s="52"/>
      <c r="D513" s="8" t="s">
        <v>433</v>
      </c>
      <c r="E513" s="8" t="s">
        <v>255</v>
      </c>
      <c r="F513" s="8"/>
      <c r="G513" s="186"/>
      <c r="H513" s="187"/>
    </row>
    <row r="514" spans="1:8" ht="12.75">
      <c r="A514" s="70">
        <v>1</v>
      </c>
      <c r="B514" s="71" t="s">
        <v>88</v>
      </c>
      <c r="C514" s="71" t="s">
        <v>89</v>
      </c>
      <c r="D514" s="68">
        <v>18000</v>
      </c>
      <c r="E514" s="68">
        <v>21240</v>
      </c>
      <c r="G514" s="67">
        <f>ROUNDUP(D514*1.05,3-LEN(D514*1.05))</f>
        <v>18900</v>
      </c>
      <c r="H514" s="67">
        <f t="shared" si="38"/>
        <v>22302</v>
      </c>
    </row>
    <row r="515" spans="1:8" ht="12.75">
      <c r="A515" s="70">
        <v>2</v>
      </c>
      <c r="B515" s="71" t="s">
        <v>90</v>
      </c>
      <c r="C515" s="71" t="s">
        <v>91</v>
      </c>
      <c r="D515" s="68">
        <v>26000</v>
      </c>
      <c r="E515" s="68">
        <v>30680</v>
      </c>
      <c r="G515" s="67">
        <f>ROUNDUP(D515*1.05,3-LEN(D515*1.05))</f>
        <v>27300</v>
      </c>
      <c r="H515" s="67">
        <f t="shared" si="38"/>
        <v>32214</v>
      </c>
    </row>
    <row r="516" spans="1:8" ht="12.75">
      <c r="A516" s="70">
        <v>3</v>
      </c>
      <c r="B516" s="71" t="s">
        <v>92</v>
      </c>
      <c r="C516" s="71" t="s">
        <v>93</v>
      </c>
      <c r="D516" s="68">
        <v>28800</v>
      </c>
      <c r="E516" s="68">
        <v>33984</v>
      </c>
      <c r="G516" s="67">
        <f>ROUNDUP(D516*1.05,3-LEN(D516*1.05))</f>
        <v>30300</v>
      </c>
      <c r="H516" s="67">
        <f t="shared" si="38"/>
        <v>35754</v>
      </c>
    </row>
    <row r="517" spans="1:8" ht="12.75">
      <c r="A517" s="70">
        <v>4</v>
      </c>
      <c r="B517" s="71" t="s">
        <v>94</v>
      </c>
      <c r="C517" s="71" t="s">
        <v>95</v>
      </c>
      <c r="D517" s="68">
        <v>36900</v>
      </c>
      <c r="E517" s="68">
        <v>43542</v>
      </c>
      <c r="G517" s="67">
        <f>ROUNDUP(D517*1.05,3-LEN(D517*1.05))</f>
        <v>38800</v>
      </c>
      <c r="H517" s="67">
        <f t="shared" si="38"/>
        <v>45784</v>
      </c>
    </row>
    <row r="518" spans="1:8" ht="12.75">
      <c r="A518" s="70">
        <v>5</v>
      </c>
      <c r="B518" s="71" t="s">
        <v>96</v>
      </c>
      <c r="C518" s="71" t="s">
        <v>97</v>
      </c>
      <c r="D518" s="68">
        <v>44200</v>
      </c>
      <c r="E518" s="68">
        <v>52156</v>
      </c>
      <c r="G518" s="67">
        <f>ROUNDUP(D518*1.05,3-LEN(D518*1.05))</f>
        <v>46500</v>
      </c>
      <c r="H518" s="67">
        <f t="shared" si="38"/>
        <v>54870</v>
      </c>
    </row>
    <row r="519" spans="1:8" ht="17.25">
      <c r="A519" s="11"/>
      <c r="B519" s="33" t="s">
        <v>98</v>
      </c>
      <c r="C519" s="36"/>
      <c r="D519" s="10" t="s">
        <v>433</v>
      </c>
      <c r="E519" s="10" t="s">
        <v>255</v>
      </c>
      <c r="F519" s="8"/>
      <c r="G519" s="10" t="s">
        <v>433</v>
      </c>
      <c r="H519" s="10" t="s">
        <v>255</v>
      </c>
    </row>
    <row r="520" spans="1:8" ht="12.75">
      <c r="A520" s="70">
        <v>6</v>
      </c>
      <c r="B520" s="71" t="s">
        <v>99</v>
      </c>
      <c r="C520" s="72" t="s">
        <v>100</v>
      </c>
      <c r="D520" s="68">
        <v>18000</v>
      </c>
      <c r="E520" s="68">
        <v>21240</v>
      </c>
      <c r="G520" s="67">
        <f>ROUNDUP(D520*1.05,3-LEN(D520*1.05))</f>
        <v>18900</v>
      </c>
      <c r="H520" s="67">
        <f t="shared" si="38"/>
        <v>22302</v>
      </c>
    </row>
    <row r="521" spans="1:8" ht="12.75">
      <c r="A521" s="70">
        <v>7</v>
      </c>
      <c r="B521" s="71" t="s">
        <v>101</v>
      </c>
      <c r="C521" s="72" t="s">
        <v>102</v>
      </c>
      <c r="D521" s="68">
        <v>26000</v>
      </c>
      <c r="E521" s="68">
        <v>30680</v>
      </c>
      <c r="G521" s="67">
        <f>ROUNDUP(D521*1.05,3-LEN(D521*1.05))</f>
        <v>27300</v>
      </c>
      <c r="H521" s="67">
        <f t="shared" si="38"/>
        <v>32214</v>
      </c>
    </row>
    <row r="522" spans="1:8" ht="12.75">
      <c r="A522" s="70">
        <v>8</v>
      </c>
      <c r="B522" s="71" t="s">
        <v>103</v>
      </c>
      <c r="C522" s="71" t="s">
        <v>104</v>
      </c>
      <c r="D522" s="68">
        <v>28800</v>
      </c>
      <c r="E522" s="68">
        <v>33984</v>
      </c>
      <c r="G522" s="67">
        <f>ROUNDUP(D522*1.05,3-LEN(D522*1.05))</f>
        <v>30300</v>
      </c>
      <c r="H522" s="67">
        <f t="shared" si="38"/>
        <v>35754</v>
      </c>
    </row>
    <row r="523" spans="1:8" ht="12.75">
      <c r="A523" s="70">
        <v>9</v>
      </c>
      <c r="B523" s="71" t="s">
        <v>105</v>
      </c>
      <c r="C523" s="71" t="s">
        <v>106</v>
      </c>
      <c r="D523" s="68">
        <v>36900</v>
      </c>
      <c r="E523" s="68">
        <v>43542</v>
      </c>
      <c r="G523" s="67">
        <f>ROUNDUP(D523*1.05,3-LEN(D523*1.05))</f>
        <v>38800</v>
      </c>
      <c r="H523" s="67">
        <f t="shared" si="38"/>
        <v>45784</v>
      </c>
    </row>
    <row r="524" spans="1:8" ht="12.75">
      <c r="A524" s="70">
        <v>10</v>
      </c>
      <c r="B524" s="71" t="s">
        <v>107</v>
      </c>
      <c r="C524" s="71" t="s">
        <v>108</v>
      </c>
      <c r="D524" s="68">
        <v>44200</v>
      </c>
      <c r="E524" s="68">
        <v>52156</v>
      </c>
      <c r="G524" s="67">
        <f>ROUNDUP(D524*1.05,3-LEN(D524*1.05))</f>
        <v>46500</v>
      </c>
      <c r="H524" s="67">
        <f t="shared" si="38"/>
        <v>54870</v>
      </c>
    </row>
    <row r="525" spans="1:8" ht="17.25">
      <c r="A525" s="11"/>
      <c r="B525" s="53" t="s">
        <v>109</v>
      </c>
      <c r="C525" s="12"/>
      <c r="D525" s="10" t="s">
        <v>433</v>
      </c>
      <c r="E525" s="10" t="s">
        <v>255</v>
      </c>
      <c r="F525" s="8"/>
      <c r="G525" s="10" t="s">
        <v>433</v>
      </c>
      <c r="H525" s="10" t="s">
        <v>255</v>
      </c>
    </row>
    <row r="526" spans="1:8" ht="12.75">
      <c r="A526" s="70">
        <v>11</v>
      </c>
      <c r="B526" s="71" t="s">
        <v>110</v>
      </c>
      <c r="C526" s="71" t="s">
        <v>111</v>
      </c>
      <c r="D526" s="68">
        <v>18000</v>
      </c>
      <c r="E526" s="68">
        <v>21240</v>
      </c>
      <c r="G526" s="67">
        <f>ROUNDUP(D526*1.05,3-LEN(D526*1.05))</f>
        <v>18900</v>
      </c>
      <c r="H526" s="67">
        <f t="shared" si="38"/>
        <v>22302</v>
      </c>
    </row>
    <row r="527" spans="1:8" ht="12.75">
      <c r="A527" s="70">
        <v>12</v>
      </c>
      <c r="B527" s="71" t="s">
        <v>112</v>
      </c>
      <c r="C527" s="71" t="s">
        <v>113</v>
      </c>
      <c r="D527" s="68">
        <v>26000</v>
      </c>
      <c r="E527" s="68">
        <v>30680</v>
      </c>
      <c r="G527" s="67">
        <f>ROUNDUP(D527*1.05,3-LEN(D527*1.05))</f>
        <v>27300</v>
      </c>
      <c r="H527" s="67">
        <f t="shared" si="38"/>
        <v>32214</v>
      </c>
    </row>
    <row r="528" spans="1:8" ht="12.75">
      <c r="A528" s="70">
        <v>13</v>
      </c>
      <c r="B528" s="71" t="s">
        <v>114</v>
      </c>
      <c r="C528" s="71" t="s">
        <v>115</v>
      </c>
      <c r="D528" s="68">
        <v>28800</v>
      </c>
      <c r="E528" s="68">
        <v>33984</v>
      </c>
      <c r="G528" s="67">
        <f>ROUNDUP(D528*1.05,3-LEN(D528*1.05))</f>
        <v>30300</v>
      </c>
      <c r="H528" s="67">
        <f t="shared" si="38"/>
        <v>35754</v>
      </c>
    </row>
    <row r="529" spans="1:8" ht="12.75">
      <c r="A529" s="70">
        <v>14</v>
      </c>
      <c r="B529" s="71" t="s">
        <v>116</v>
      </c>
      <c r="C529" s="71" t="s">
        <v>117</v>
      </c>
      <c r="D529" s="68">
        <v>36900</v>
      </c>
      <c r="E529" s="68">
        <v>43542</v>
      </c>
      <c r="G529" s="67">
        <f>ROUNDUP(D529*1.05,3-LEN(D529*1.05))</f>
        <v>38800</v>
      </c>
      <c r="H529" s="67">
        <f t="shared" si="38"/>
        <v>45784</v>
      </c>
    </row>
    <row r="530" spans="1:8" ht="12.75">
      <c r="A530" s="70">
        <v>15</v>
      </c>
      <c r="B530" s="71" t="s">
        <v>118</v>
      </c>
      <c r="C530" s="71" t="s">
        <v>119</v>
      </c>
      <c r="D530" s="68">
        <v>44200</v>
      </c>
      <c r="E530" s="68">
        <v>52156</v>
      </c>
      <c r="G530" s="67">
        <f>ROUNDUP(D530*1.05,3-LEN(D530*1.05))</f>
        <v>46500</v>
      </c>
      <c r="H530" s="67">
        <f t="shared" si="38"/>
        <v>54870</v>
      </c>
    </row>
    <row r="531" spans="1:8" ht="17.25">
      <c r="A531" s="11"/>
      <c r="B531" s="33" t="s">
        <v>784</v>
      </c>
      <c r="C531" s="54"/>
      <c r="D531" s="10" t="s">
        <v>433</v>
      </c>
      <c r="E531" s="10" t="s">
        <v>255</v>
      </c>
      <c r="F531" s="8"/>
      <c r="G531" s="10" t="s">
        <v>433</v>
      </c>
      <c r="H531" s="10" t="s">
        <v>255</v>
      </c>
    </row>
    <row r="532" spans="1:8" ht="12.75">
      <c r="A532" s="70">
        <v>16</v>
      </c>
      <c r="B532" s="71" t="s">
        <v>120</v>
      </c>
      <c r="C532" s="71" t="s">
        <v>121</v>
      </c>
      <c r="D532" s="68">
        <v>18000</v>
      </c>
      <c r="E532" s="68">
        <v>21240</v>
      </c>
      <c r="G532" s="67">
        <f>ROUNDUP(D532*1.05,3-LEN(D532*1.05))</f>
        <v>18900</v>
      </c>
      <c r="H532" s="67">
        <f t="shared" si="38"/>
        <v>22302</v>
      </c>
    </row>
    <row r="533" spans="1:8" ht="12.75">
      <c r="A533" s="70">
        <v>17</v>
      </c>
      <c r="B533" s="71" t="s">
        <v>122</v>
      </c>
      <c r="C533" s="71" t="s">
        <v>123</v>
      </c>
      <c r="D533" s="68">
        <v>28800</v>
      </c>
      <c r="E533" s="68">
        <v>33984</v>
      </c>
      <c r="G533" s="67">
        <f>ROUNDUP(D533*1.05,3-LEN(D533*1.05))</f>
        <v>30300</v>
      </c>
      <c r="H533" s="67">
        <f t="shared" si="38"/>
        <v>35754</v>
      </c>
    </row>
    <row r="534" spans="1:8" ht="12.75">
      <c r="A534" s="70">
        <v>18</v>
      </c>
      <c r="B534" s="71" t="s">
        <v>124</v>
      </c>
      <c r="C534" s="71" t="s">
        <v>125</v>
      </c>
      <c r="D534" s="68">
        <v>36900</v>
      </c>
      <c r="E534" s="68">
        <v>43542</v>
      </c>
      <c r="G534" s="67">
        <f>ROUNDUP(D534*1.05,3-LEN(D534*1.05))</f>
        <v>38800</v>
      </c>
      <c r="H534" s="67">
        <f aca="true" t="shared" si="42" ref="H534:H583">G534*1.18</f>
        <v>45784</v>
      </c>
    </row>
    <row r="535" spans="1:8" ht="12.75">
      <c r="A535" s="70">
        <v>19</v>
      </c>
      <c r="B535" s="71" t="s">
        <v>126</v>
      </c>
      <c r="C535" s="71" t="s">
        <v>127</v>
      </c>
      <c r="D535" s="68">
        <v>44200</v>
      </c>
      <c r="E535" s="68">
        <v>52156</v>
      </c>
      <c r="G535" s="67">
        <f>ROUNDUP(D535*1.05,3-LEN(D535*1.05))</f>
        <v>46500</v>
      </c>
      <c r="H535" s="67">
        <f t="shared" si="42"/>
        <v>54870</v>
      </c>
    </row>
    <row r="536" spans="1:8" ht="17.25">
      <c r="A536" s="11"/>
      <c r="B536" s="33" t="s">
        <v>789</v>
      </c>
      <c r="C536" s="54"/>
      <c r="D536" s="10" t="s">
        <v>433</v>
      </c>
      <c r="E536" s="10" t="s">
        <v>255</v>
      </c>
      <c r="F536" s="8"/>
      <c r="G536" s="10" t="s">
        <v>433</v>
      </c>
      <c r="H536" s="10" t="s">
        <v>255</v>
      </c>
    </row>
    <row r="537" spans="1:8" ht="12.75">
      <c r="A537" s="70">
        <v>20</v>
      </c>
      <c r="B537" s="71" t="s">
        <v>128</v>
      </c>
      <c r="C537" s="71" t="s">
        <v>129</v>
      </c>
      <c r="D537" s="68">
        <v>18000</v>
      </c>
      <c r="E537" s="68">
        <v>21240</v>
      </c>
      <c r="G537" s="67">
        <f>ROUNDUP(D537*1.05,3-LEN(D537*1.05))</f>
        <v>18900</v>
      </c>
      <c r="H537" s="67">
        <f t="shared" si="42"/>
        <v>22302</v>
      </c>
    </row>
    <row r="538" spans="1:8" ht="12.75">
      <c r="A538" s="123">
        <v>21</v>
      </c>
      <c r="B538" s="71" t="s">
        <v>130</v>
      </c>
      <c r="C538" s="71" t="s">
        <v>131</v>
      </c>
      <c r="D538" s="68">
        <v>28800</v>
      </c>
      <c r="E538" s="68">
        <v>33984</v>
      </c>
      <c r="G538" s="67">
        <f>ROUNDUP(D538*1.05,3-LEN(D538*1.05))</f>
        <v>30300</v>
      </c>
      <c r="H538" s="67">
        <f t="shared" si="42"/>
        <v>35754</v>
      </c>
    </row>
    <row r="539" spans="1:8" ht="12.75">
      <c r="A539" s="97">
        <v>22</v>
      </c>
      <c r="B539" s="71" t="s">
        <v>132</v>
      </c>
      <c r="C539" s="71" t="s">
        <v>133</v>
      </c>
      <c r="D539" s="68">
        <v>36900</v>
      </c>
      <c r="E539" s="68">
        <v>43542</v>
      </c>
      <c r="G539" s="67">
        <f>ROUNDUP(D539*1.05,3-LEN(D539*1.05))</f>
        <v>38800</v>
      </c>
      <c r="H539" s="67">
        <f t="shared" si="42"/>
        <v>45784</v>
      </c>
    </row>
    <row r="540" spans="1:8" ht="12.75">
      <c r="A540" s="70">
        <v>23</v>
      </c>
      <c r="B540" s="71" t="s">
        <v>134</v>
      </c>
      <c r="C540" s="71" t="s">
        <v>135</v>
      </c>
      <c r="D540" s="68">
        <v>44200</v>
      </c>
      <c r="E540" s="68">
        <v>52156</v>
      </c>
      <c r="G540" s="67">
        <f>ROUNDUP(D540*1.05,3-LEN(D540*1.05))</f>
        <v>46500</v>
      </c>
      <c r="H540" s="67">
        <f t="shared" si="42"/>
        <v>54870</v>
      </c>
    </row>
    <row r="541" spans="1:8" ht="12.75">
      <c r="A541" s="83">
        <v>24</v>
      </c>
      <c r="B541" s="12" t="s">
        <v>136</v>
      </c>
      <c r="C541" s="73" t="s">
        <v>137</v>
      </c>
      <c r="D541" s="108"/>
      <c r="E541" s="108"/>
      <c r="G541" s="188"/>
      <c r="H541" s="189"/>
    </row>
    <row r="542" spans="1:8" ht="12.75">
      <c r="A542" s="124"/>
      <c r="B542" s="12"/>
      <c r="C542" s="74" t="s">
        <v>138</v>
      </c>
      <c r="D542" s="110">
        <v>121000</v>
      </c>
      <c r="E542" s="110">
        <v>142780</v>
      </c>
      <c r="G542" s="190">
        <f>ROUNDUP(D542*1.5,3-LEN(D542*1.05))</f>
        <v>182000</v>
      </c>
      <c r="H542" s="191">
        <f t="shared" si="42"/>
        <v>214760</v>
      </c>
    </row>
    <row r="543" spans="1:8" ht="12.75">
      <c r="A543" s="100">
        <v>25</v>
      </c>
      <c r="B543" s="73" t="s">
        <v>139</v>
      </c>
      <c r="C543" s="73" t="s">
        <v>140</v>
      </c>
      <c r="D543" s="108">
        <v>182000</v>
      </c>
      <c r="E543" s="108">
        <v>214760</v>
      </c>
      <c r="G543" s="188">
        <f>ROUNDUP(D543*1.05,3-LEN(D543*1.05))</f>
        <v>192000</v>
      </c>
      <c r="H543" s="189">
        <f t="shared" si="42"/>
        <v>226560</v>
      </c>
    </row>
    <row r="544" spans="1:8" ht="12.75">
      <c r="A544" s="102"/>
      <c r="B544" s="74"/>
      <c r="C544" s="74" t="s">
        <v>141</v>
      </c>
      <c r="D544" s="111"/>
      <c r="E544" s="127"/>
      <c r="G544" s="190"/>
      <c r="H544" s="191"/>
    </row>
    <row r="545" spans="1:8" ht="12.75">
      <c r="A545" s="21"/>
      <c r="B545" s="12"/>
      <c r="C545" s="12"/>
      <c r="D545" s="55"/>
      <c r="G545" s="187"/>
      <c r="H545" s="187"/>
    </row>
    <row r="546" spans="1:8" ht="12.75">
      <c r="A546" s="21"/>
      <c r="B546" s="12"/>
      <c r="C546" s="12"/>
      <c r="D546" s="55"/>
      <c r="G546" s="187"/>
      <c r="H546" s="187"/>
    </row>
    <row r="547" spans="1:8" ht="12.75">
      <c r="A547" s="21"/>
      <c r="B547" s="12"/>
      <c r="C547" s="12"/>
      <c r="D547" s="55"/>
      <c r="G547" s="187"/>
      <c r="H547" s="187"/>
    </row>
    <row r="548" spans="1:8" ht="15">
      <c r="A548" s="56"/>
      <c r="B548" s="57" t="s">
        <v>142</v>
      </c>
      <c r="C548" s="57"/>
      <c r="D548" s="58"/>
      <c r="G548" s="197"/>
      <c r="H548" s="187"/>
    </row>
    <row r="549" spans="1:8" ht="12.75">
      <c r="A549" s="21"/>
      <c r="B549" s="54"/>
      <c r="C549" s="12"/>
      <c r="D549" s="8" t="s">
        <v>433</v>
      </c>
      <c r="E549" s="8" t="s">
        <v>255</v>
      </c>
      <c r="F549" s="8"/>
      <c r="G549" s="10" t="s">
        <v>433</v>
      </c>
      <c r="H549" s="10" t="s">
        <v>255</v>
      </c>
    </row>
    <row r="550" spans="1:8" ht="12.75">
      <c r="A550" s="100">
        <v>1</v>
      </c>
      <c r="B550" s="100" t="s">
        <v>840</v>
      </c>
      <c r="C550" s="105" t="s">
        <v>143</v>
      </c>
      <c r="D550" s="125"/>
      <c r="E550" s="126"/>
      <c r="G550" s="188"/>
      <c r="H550" s="189"/>
    </row>
    <row r="551" spans="1:8" ht="12.75">
      <c r="A551" s="102"/>
      <c r="B551" s="102"/>
      <c r="C551" s="102" t="s">
        <v>144</v>
      </c>
      <c r="D551" s="110">
        <v>18000</v>
      </c>
      <c r="E551" s="110">
        <v>21240</v>
      </c>
      <c r="G551" s="193">
        <f>ROUNDUP(D551*1.05,3-LEN(D551*1.05))</f>
        <v>18900</v>
      </c>
      <c r="H551" s="191">
        <f t="shared" si="42"/>
        <v>22302</v>
      </c>
    </row>
    <row r="552" spans="1:8" ht="12.75">
      <c r="A552" s="100">
        <v>2</v>
      </c>
      <c r="B552" s="114" t="s">
        <v>875</v>
      </c>
      <c r="C552" s="8" t="s">
        <v>145</v>
      </c>
      <c r="D552" s="108"/>
      <c r="E552" s="108"/>
      <c r="G552" s="188"/>
      <c r="H552" s="194"/>
    </row>
    <row r="553" spans="1:8" ht="12.75">
      <c r="A553" s="102"/>
      <c r="B553" s="102"/>
      <c r="C553" s="21" t="s">
        <v>146</v>
      </c>
      <c r="D553" s="110">
        <v>18000</v>
      </c>
      <c r="E553" s="110">
        <v>21240</v>
      </c>
      <c r="G553" s="190">
        <f>ROUNDUP(D553*1.05,3-LEN(D553*1.05))</f>
        <v>18900</v>
      </c>
      <c r="H553" s="194">
        <f t="shared" si="42"/>
        <v>22302</v>
      </c>
    </row>
    <row r="554" spans="1:8" ht="12.75">
      <c r="A554" s="100">
        <v>3</v>
      </c>
      <c r="B554" s="112" t="s">
        <v>906</v>
      </c>
      <c r="C554" s="105" t="s">
        <v>147</v>
      </c>
      <c r="D554" s="108"/>
      <c r="E554" s="108"/>
      <c r="G554" s="188"/>
      <c r="H554" s="189"/>
    </row>
    <row r="555" spans="1:8" ht="12.75">
      <c r="A555" s="102"/>
      <c r="B555" s="21"/>
      <c r="C555" s="102" t="s">
        <v>148</v>
      </c>
      <c r="D555" s="110">
        <v>18000</v>
      </c>
      <c r="E555" s="110">
        <v>21240</v>
      </c>
      <c r="G555" s="190">
        <f>ROUNDUP(D555*1.05,3-LEN(D555*1.05))</f>
        <v>18900</v>
      </c>
      <c r="H555" s="191">
        <f t="shared" si="42"/>
        <v>22302</v>
      </c>
    </row>
    <row r="556" spans="1:8" ht="12.75">
      <c r="A556" s="83">
        <v>4</v>
      </c>
      <c r="B556" s="100" t="s">
        <v>12</v>
      </c>
      <c r="C556" s="8" t="s">
        <v>149</v>
      </c>
      <c r="D556" s="108"/>
      <c r="E556" s="108"/>
      <c r="G556" s="188"/>
      <c r="H556" s="194"/>
    </row>
    <row r="557" spans="1:8" ht="12.75">
      <c r="A557" s="84"/>
      <c r="B557" s="102"/>
      <c r="C557" s="21" t="s">
        <v>150</v>
      </c>
      <c r="D557" s="110">
        <v>18000</v>
      </c>
      <c r="E557" s="110">
        <v>21240</v>
      </c>
      <c r="G557" s="190">
        <f>ROUNDUP(D557*1.05,3-LEN(D557*1.05))</f>
        <v>18900</v>
      </c>
      <c r="H557" s="194">
        <f t="shared" si="42"/>
        <v>22302</v>
      </c>
    </row>
    <row r="558" spans="1:8" ht="12.75">
      <c r="A558" s="83">
        <v>5</v>
      </c>
      <c r="B558" s="100" t="s">
        <v>34</v>
      </c>
      <c r="C558" s="105" t="s">
        <v>151</v>
      </c>
      <c r="D558" s="108"/>
      <c r="E558" s="108"/>
      <c r="G558" s="188"/>
      <c r="H558" s="189"/>
    </row>
    <row r="559" spans="1:8" ht="12.75">
      <c r="A559" s="84"/>
      <c r="B559" s="102"/>
      <c r="C559" s="102" t="s">
        <v>152</v>
      </c>
      <c r="D559" s="110">
        <v>18000</v>
      </c>
      <c r="E559" s="110">
        <v>21240</v>
      </c>
      <c r="G559" s="190">
        <f>ROUNDUP(D559*1.05,3-LEN(D559*1.05))</f>
        <v>18900</v>
      </c>
      <c r="H559" s="191">
        <f t="shared" si="42"/>
        <v>22302</v>
      </c>
    </row>
    <row r="560" spans="1:8" ht="12.75">
      <c r="A560" s="21"/>
      <c r="B560" s="21"/>
      <c r="C560" s="21"/>
      <c r="D560" s="59"/>
      <c r="E560" s="59"/>
      <c r="G560" s="187"/>
      <c r="H560" s="187"/>
    </row>
    <row r="561" spans="1:8" ht="12.75">
      <c r="A561" s="21"/>
      <c r="B561" s="21"/>
      <c r="C561" s="21"/>
      <c r="D561" s="59"/>
      <c r="E561" s="59"/>
      <c r="G561" s="187"/>
      <c r="H561" s="187"/>
    </row>
    <row r="562" spans="1:8" ht="12.75">
      <c r="A562" s="21"/>
      <c r="B562" s="21"/>
      <c r="C562" s="21"/>
      <c r="D562" s="59"/>
      <c r="E562" s="59"/>
      <c r="G562" s="187"/>
      <c r="H562" s="187"/>
    </row>
    <row r="563" spans="1:8" ht="12.75">
      <c r="A563" s="21"/>
      <c r="B563" s="21"/>
      <c r="C563" s="21"/>
      <c r="D563" s="59"/>
      <c r="E563" s="59"/>
      <c r="G563" s="187"/>
      <c r="H563" s="187"/>
    </row>
    <row r="564" spans="1:8" ht="15">
      <c r="A564" s="21"/>
      <c r="B564" s="48" t="s">
        <v>153</v>
      </c>
      <c r="D564" s="60"/>
      <c r="E564" s="60"/>
      <c r="G564" s="187"/>
      <c r="H564" s="187"/>
    </row>
    <row r="565" spans="1:8" ht="12.75">
      <c r="A565" s="61"/>
      <c r="B565" s="18" t="s">
        <v>154</v>
      </c>
      <c r="C565" s="18"/>
      <c r="D565" s="18"/>
      <c r="E565" s="18"/>
      <c r="G565" s="10" t="s">
        <v>433</v>
      </c>
      <c r="H565" s="10" t="s">
        <v>255</v>
      </c>
    </row>
    <row r="566" spans="1:8" ht="17.25">
      <c r="A566" s="21"/>
      <c r="B566" s="7" t="s">
        <v>47</v>
      </c>
      <c r="C566" s="8"/>
      <c r="D566" s="10" t="s">
        <v>433</v>
      </c>
      <c r="E566" s="10" t="s">
        <v>255</v>
      </c>
      <c r="F566" s="8"/>
      <c r="G566" s="186"/>
      <c r="H566" s="187"/>
    </row>
    <row r="567" spans="1:8" s="1" customFormat="1" ht="12.75">
      <c r="A567" s="97">
        <v>1</v>
      </c>
      <c r="B567" s="69" t="s">
        <v>155</v>
      </c>
      <c r="C567" s="69" t="s">
        <v>156</v>
      </c>
      <c r="D567" s="68">
        <v>17300</v>
      </c>
      <c r="E567" s="68">
        <v>20414</v>
      </c>
      <c r="G567" s="67">
        <f>ROUNDUP(D567*1.05,3-LEN(D567*1.05))</f>
        <v>18200</v>
      </c>
      <c r="H567" s="67">
        <f t="shared" si="42"/>
        <v>21476</v>
      </c>
    </row>
    <row r="568" spans="1:8" s="1" customFormat="1" ht="12.75">
      <c r="A568" s="97">
        <v>2</v>
      </c>
      <c r="B568" s="69" t="s">
        <v>157</v>
      </c>
      <c r="C568" s="69" t="s">
        <v>158</v>
      </c>
      <c r="D568" s="68">
        <v>17300</v>
      </c>
      <c r="E568" s="68">
        <v>20414</v>
      </c>
      <c r="G568" s="67">
        <f>ROUNDUP(D568*1.05,3-LEN(D568*1.05))</f>
        <v>18200</v>
      </c>
      <c r="H568" s="67">
        <f t="shared" si="42"/>
        <v>21476</v>
      </c>
    </row>
    <row r="569" spans="1:8" s="1" customFormat="1" ht="12.75">
      <c r="A569" s="97">
        <v>3</v>
      </c>
      <c r="B569" s="69" t="s">
        <v>159</v>
      </c>
      <c r="C569" s="69" t="s">
        <v>160</v>
      </c>
      <c r="D569" s="68">
        <v>25300</v>
      </c>
      <c r="E569" s="68">
        <v>29854</v>
      </c>
      <c r="G569" s="67">
        <f>ROUNDUP(D569*1.05,3-LEN(D569*1.05))</f>
        <v>26600</v>
      </c>
      <c r="H569" s="67">
        <f t="shared" si="42"/>
        <v>31388</v>
      </c>
    </row>
    <row r="570" spans="1:8" s="1" customFormat="1" ht="12.75">
      <c r="A570" s="97">
        <v>4</v>
      </c>
      <c r="B570" s="69" t="s">
        <v>161</v>
      </c>
      <c r="C570" s="69" t="s">
        <v>162</v>
      </c>
      <c r="D570" s="68">
        <v>17300</v>
      </c>
      <c r="E570" s="68">
        <v>20414</v>
      </c>
      <c r="G570" s="67">
        <f>ROUNDUP(D570*1.05,3-LEN(D570*1.05))</f>
        <v>18200</v>
      </c>
      <c r="H570" s="67">
        <f t="shared" si="42"/>
        <v>21476</v>
      </c>
    </row>
    <row r="571" spans="1:8" s="1" customFormat="1" ht="12.75">
      <c r="A571" s="97">
        <v>5</v>
      </c>
      <c r="B571" s="69" t="s">
        <v>163</v>
      </c>
      <c r="C571" s="69" t="s">
        <v>164</v>
      </c>
      <c r="D571" s="68">
        <v>25300</v>
      </c>
      <c r="E571" s="68">
        <v>29854</v>
      </c>
      <c r="G571" s="67">
        <f>ROUNDUP(D571*1.05,3-LEN(D571*1.05))</f>
        <v>26600</v>
      </c>
      <c r="H571" s="67">
        <f t="shared" si="42"/>
        <v>31388</v>
      </c>
    </row>
    <row r="572" spans="1:8" s="1" customFormat="1" ht="17.25">
      <c r="A572" s="21"/>
      <c r="B572" s="7" t="s">
        <v>859</v>
      </c>
      <c r="C572" s="8"/>
      <c r="D572" s="10" t="s">
        <v>433</v>
      </c>
      <c r="E572" s="10" t="s">
        <v>255</v>
      </c>
      <c r="F572" s="8"/>
      <c r="G572" s="10" t="s">
        <v>433</v>
      </c>
      <c r="H572" s="10" t="s">
        <v>255</v>
      </c>
    </row>
    <row r="573" spans="1:8" s="1" customFormat="1" ht="12.75">
      <c r="A573" s="70">
        <v>6</v>
      </c>
      <c r="B573" s="69" t="s">
        <v>165</v>
      </c>
      <c r="C573" s="69" t="s">
        <v>166</v>
      </c>
      <c r="D573" s="68">
        <v>17300</v>
      </c>
      <c r="E573" s="68">
        <v>20414</v>
      </c>
      <c r="G573" s="67">
        <f>ROUNDUP(D573*1.05,3-LEN(D573*1.05))</f>
        <v>18200</v>
      </c>
      <c r="H573" s="67">
        <f t="shared" si="42"/>
        <v>21476</v>
      </c>
    </row>
    <row r="574" spans="1:8" s="1" customFormat="1" ht="12.75">
      <c r="A574" s="70">
        <v>7</v>
      </c>
      <c r="B574" s="69" t="s">
        <v>167</v>
      </c>
      <c r="C574" s="69" t="s">
        <v>168</v>
      </c>
      <c r="D574" s="68">
        <v>17300</v>
      </c>
      <c r="E574" s="68">
        <v>20414</v>
      </c>
      <c r="G574" s="67">
        <f>ROUNDUP(D574*1.05,3-LEN(D574*1.05))</f>
        <v>18200</v>
      </c>
      <c r="H574" s="67">
        <f t="shared" si="42"/>
        <v>21476</v>
      </c>
    </row>
    <row r="575" spans="1:8" ht="12.75">
      <c r="A575" s="63">
        <v>8</v>
      </c>
      <c r="B575" s="69" t="s">
        <v>169</v>
      </c>
      <c r="C575" s="69" t="s">
        <v>170</v>
      </c>
      <c r="D575" s="68">
        <v>25300</v>
      </c>
      <c r="E575" s="68">
        <v>29854</v>
      </c>
      <c r="G575" s="67">
        <f>ROUNDUP(D575*1.05,3-LEN(D575*1.05))</f>
        <v>26600</v>
      </c>
      <c r="H575" s="67">
        <f t="shared" si="42"/>
        <v>31388</v>
      </c>
    </row>
    <row r="576" spans="1:8" ht="12.75">
      <c r="A576" s="70">
        <v>9</v>
      </c>
      <c r="B576" s="69" t="s">
        <v>171</v>
      </c>
      <c r="C576" s="69" t="s">
        <v>172</v>
      </c>
      <c r="D576" s="68">
        <v>17300</v>
      </c>
      <c r="E576" s="68">
        <v>20414</v>
      </c>
      <c r="G576" s="67">
        <f>ROUNDUP(D576*1.05,3-LEN(D576*1.05))</f>
        <v>18200</v>
      </c>
      <c r="H576" s="67">
        <f t="shared" si="42"/>
        <v>21476</v>
      </c>
    </row>
    <row r="577" spans="1:8" ht="12.75">
      <c r="A577" s="70">
        <v>10</v>
      </c>
      <c r="B577" s="69" t="s">
        <v>173</v>
      </c>
      <c r="C577" s="69" t="s">
        <v>174</v>
      </c>
      <c r="D577" s="68">
        <v>25300</v>
      </c>
      <c r="E577" s="68">
        <v>29854</v>
      </c>
      <c r="G577" s="67">
        <f>ROUNDUP(D577*1.05,3-LEN(D577*1.05))</f>
        <v>26600</v>
      </c>
      <c r="H577" s="67">
        <f t="shared" si="42"/>
        <v>31388</v>
      </c>
    </row>
    <row r="578" spans="1:8" ht="17.25">
      <c r="A578" s="11"/>
      <c r="B578" s="7" t="s">
        <v>665</v>
      </c>
      <c r="C578" s="8"/>
      <c r="D578" s="10" t="s">
        <v>433</v>
      </c>
      <c r="E578" s="8" t="s">
        <v>255</v>
      </c>
      <c r="F578" s="8"/>
      <c r="G578" s="10" t="s">
        <v>433</v>
      </c>
      <c r="H578" s="10" t="s">
        <v>255</v>
      </c>
    </row>
    <row r="579" spans="1:8" ht="12.75">
      <c r="A579" s="70">
        <v>11</v>
      </c>
      <c r="B579" s="69" t="s">
        <v>175</v>
      </c>
      <c r="C579" s="69" t="s">
        <v>176</v>
      </c>
      <c r="D579" s="68">
        <v>17300</v>
      </c>
      <c r="E579" s="68">
        <v>20414</v>
      </c>
      <c r="G579" s="67">
        <f>ROUNDUP(D579*1.05,3-LEN(D579*1.05))</f>
        <v>18200</v>
      </c>
      <c r="H579" s="67">
        <f t="shared" si="42"/>
        <v>21476</v>
      </c>
    </row>
    <row r="580" spans="1:8" ht="12.75">
      <c r="A580" s="70">
        <v>12</v>
      </c>
      <c r="B580" s="69" t="s">
        <v>177</v>
      </c>
      <c r="C580" s="69" t="s">
        <v>178</v>
      </c>
      <c r="D580" s="68">
        <v>17300</v>
      </c>
      <c r="E580" s="68">
        <v>20414</v>
      </c>
      <c r="G580" s="67">
        <f>ROUNDUP(D580*1.05,3-LEN(D580*1.05))</f>
        <v>18200</v>
      </c>
      <c r="H580" s="67">
        <f t="shared" si="42"/>
        <v>21476</v>
      </c>
    </row>
    <row r="581" spans="1:8" ht="12.75">
      <c r="A581" s="70">
        <v>13</v>
      </c>
      <c r="B581" s="69" t="s">
        <v>179</v>
      </c>
      <c r="C581" s="69" t="s">
        <v>180</v>
      </c>
      <c r="D581" s="68">
        <v>25300</v>
      </c>
      <c r="E581" s="68">
        <v>29854</v>
      </c>
      <c r="G581" s="67">
        <f>ROUNDUP(D581*1.05,3-LEN(D581*1.05))</f>
        <v>26600</v>
      </c>
      <c r="H581" s="67">
        <f t="shared" si="42"/>
        <v>31388</v>
      </c>
    </row>
    <row r="582" spans="1:8" ht="12.75">
      <c r="A582" s="97">
        <v>14</v>
      </c>
      <c r="B582" s="69" t="s">
        <v>181</v>
      </c>
      <c r="C582" s="69" t="s">
        <v>182</v>
      </c>
      <c r="D582" s="68">
        <v>17300</v>
      </c>
      <c r="E582" s="68">
        <v>20414</v>
      </c>
      <c r="G582" s="67">
        <f>ROUNDUP(D582*1.05,3-LEN(D582*1.05))</f>
        <v>18200</v>
      </c>
      <c r="H582" s="67">
        <f t="shared" si="42"/>
        <v>21476</v>
      </c>
    </row>
    <row r="583" spans="1:8" ht="12.75">
      <c r="A583" s="97">
        <v>15</v>
      </c>
      <c r="B583" s="69" t="s">
        <v>183</v>
      </c>
      <c r="C583" s="69" t="s">
        <v>184</v>
      </c>
      <c r="D583" s="68">
        <v>25300</v>
      </c>
      <c r="E583" s="68">
        <v>29854</v>
      </c>
      <c r="G583" s="67">
        <f>ROUNDUP(D583*1.05,3-LEN(D583*1.05))</f>
        <v>26600</v>
      </c>
      <c r="H583" s="67">
        <f t="shared" si="42"/>
        <v>31388</v>
      </c>
    </row>
    <row r="584" spans="2:8" ht="15">
      <c r="B584" s="48"/>
      <c r="D584" s="10"/>
      <c r="E584" s="10"/>
      <c r="F584" s="8"/>
      <c r="G584" s="10"/>
      <c r="H584" s="10"/>
    </row>
    <row r="585" spans="2:8" ht="15">
      <c r="B585" s="48" t="s">
        <v>268</v>
      </c>
      <c r="D585" s="10" t="s">
        <v>433</v>
      </c>
      <c r="E585" s="10" t="s">
        <v>255</v>
      </c>
      <c r="F585" s="8"/>
      <c r="G585" s="10" t="s">
        <v>433</v>
      </c>
      <c r="H585" s="10" t="s">
        <v>255</v>
      </c>
    </row>
    <row r="586" spans="1:8" ht="12.75">
      <c r="A586" s="18" t="s">
        <v>269</v>
      </c>
      <c r="B586" s="18"/>
      <c r="C586" s="18"/>
      <c r="D586" s="18"/>
      <c r="E586" s="18"/>
      <c r="G586" s="186"/>
      <c r="H586" s="187"/>
    </row>
    <row r="587" spans="1:8" ht="12.75">
      <c r="A587" s="97">
        <v>1</v>
      </c>
      <c r="B587" s="71" t="s">
        <v>270</v>
      </c>
      <c r="C587" s="72" t="s">
        <v>271</v>
      </c>
      <c r="D587" s="86">
        <v>44300</v>
      </c>
      <c r="E587" s="86">
        <v>52274</v>
      </c>
      <c r="G587" s="67">
        <f aca="true" t="shared" si="43" ref="G587:G597">ROUNDUP(D587*1.05,3-LEN(D587*1.05))</f>
        <v>46600</v>
      </c>
      <c r="H587" s="67">
        <f aca="true" t="shared" si="44" ref="H587:H597">G587*1.18</f>
        <v>54988</v>
      </c>
    </row>
    <row r="588" spans="1:8" ht="12.75">
      <c r="A588" s="97">
        <v>2</v>
      </c>
      <c r="B588" s="71" t="s">
        <v>272</v>
      </c>
      <c r="C588" s="72" t="s">
        <v>273</v>
      </c>
      <c r="D588" s="86">
        <v>50800</v>
      </c>
      <c r="E588" s="86">
        <v>59944</v>
      </c>
      <c r="G588" s="67">
        <f t="shared" si="43"/>
        <v>53400</v>
      </c>
      <c r="H588" s="67">
        <f t="shared" si="44"/>
        <v>63012</v>
      </c>
    </row>
    <row r="589" spans="1:8" ht="12.75">
      <c r="A589" s="70">
        <v>3</v>
      </c>
      <c r="B589" s="71" t="s">
        <v>274</v>
      </c>
      <c r="C589" s="72" t="s">
        <v>275</v>
      </c>
      <c r="D589" s="68">
        <v>42200</v>
      </c>
      <c r="E589" s="68">
        <v>49796</v>
      </c>
      <c r="G589" s="67">
        <f t="shared" si="43"/>
        <v>44400</v>
      </c>
      <c r="H589" s="67">
        <f t="shared" si="44"/>
        <v>52392</v>
      </c>
    </row>
    <row r="590" spans="1:8" ht="12.75">
      <c r="A590" s="70">
        <v>4</v>
      </c>
      <c r="B590" s="71" t="s">
        <v>276</v>
      </c>
      <c r="C590" s="72" t="s">
        <v>277</v>
      </c>
      <c r="D590" s="68">
        <v>44300</v>
      </c>
      <c r="E590" s="68">
        <v>52274</v>
      </c>
      <c r="G590" s="67">
        <f t="shared" si="43"/>
        <v>46600</v>
      </c>
      <c r="H590" s="67">
        <f t="shared" si="44"/>
        <v>54988</v>
      </c>
    </row>
    <row r="591" spans="1:8" ht="12.75">
      <c r="A591" s="70">
        <v>5</v>
      </c>
      <c r="B591" s="71" t="s">
        <v>278</v>
      </c>
      <c r="C591" s="72" t="s">
        <v>279</v>
      </c>
      <c r="D591" s="68">
        <v>54000</v>
      </c>
      <c r="E591" s="68">
        <v>63720</v>
      </c>
      <c r="G591" s="67">
        <f t="shared" si="43"/>
        <v>56700</v>
      </c>
      <c r="H591" s="67">
        <f t="shared" si="44"/>
        <v>66906</v>
      </c>
    </row>
    <row r="592" spans="1:8" ht="12.75">
      <c r="A592" s="70">
        <v>6</v>
      </c>
      <c r="B592" s="71" t="s">
        <v>280</v>
      </c>
      <c r="C592" s="72" t="s">
        <v>281</v>
      </c>
      <c r="D592" s="86">
        <v>46500</v>
      </c>
      <c r="E592" s="86">
        <v>54870</v>
      </c>
      <c r="G592" s="67">
        <f t="shared" si="43"/>
        <v>48900</v>
      </c>
      <c r="H592" s="67">
        <f t="shared" si="44"/>
        <v>57702</v>
      </c>
    </row>
    <row r="593" spans="1:8" ht="12.75">
      <c r="A593" s="70">
        <v>7</v>
      </c>
      <c r="B593" s="71" t="s">
        <v>282</v>
      </c>
      <c r="C593" s="72" t="s">
        <v>283</v>
      </c>
      <c r="D593" s="86">
        <v>56200</v>
      </c>
      <c r="E593" s="86">
        <v>66316</v>
      </c>
      <c r="G593" s="67">
        <f t="shared" si="43"/>
        <v>59100</v>
      </c>
      <c r="H593" s="67">
        <f t="shared" si="44"/>
        <v>69738</v>
      </c>
    </row>
    <row r="594" spans="1:8" ht="12.75">
      <c r="A594" s="70">
        <v>8</v>
      </c>
      <c r="B594" s="71" t="s">
        <v>284</v>
      </c>
      <c r="C594" s="72" t="s">
        <v>285</v>
      </c>
      <c r="D594" s="86">
        <v>43200</v>
      </c>
      <c r="E594" s="86">
        <v>50976</v>
      </c>
      <c r="G594" s="67">
        <f t="shared" si="43"/>
        <v>45400</v>
      </c>
      <c r="H594" s="67">
        <f t="shared" si="44"/>
        <v>53572</v>
      </c>
    </row>
    <row r="595" spans="1:8" ht="12.75">
      <c r="A595" s="70">
        <v>9</v>
      </c>
      <c r="B595" s="71" t="s">
        <v>286</v>
      </c>
      <c r="C595" s="72" t="s">
        <v>287</v>
      </c>
      <c r="D595" s="138">
        <v>44300</v>
      </c>
      <c r="E595" s="138">
        <v>52274</v>
      </c>
      <c r="G595" s="67">
        <f t="shared" si="43"/>
        <v>46600</v>
      </c>
      <c r="H595" s="67">
        <f t="shared" si="44"/>
        <v>54988</v>
      </c>
    </row>
    <row r="596" spans="1:8" ht="12.75">
      <c r="A596" s="70">
        <v>10</v>
      </c>
      <c r="B596" s="71" t="s">
        <v>288</v>
      </c>
      <c r="C596" s="72" t="s">
        <v>289</v>
      </c>
      <c r="D596" s="86">
        <v>46500</v>
      </c>
      <c r="E596" s="86">
        <v>54870</v>
      </c>
      <c r="G596" s="67">
        <f t="shared" si="43"/>
        <v>48900</v>
      </c>
      <c r="H596" s="67">
        <f t="shared" si="44"/>
        <v>57702</v>
      </c>
    </row>
    <row r="597" spans="1:8" ht="12.75">
      <c r="A597" s="70">
        <v>11</v>
      </c>
      <c r="B597" s="71" t="s">
        <v>290</v>
      </c>
      <c r="C597" s="72" t="s">
        <v>291</v>
      </c>
      <c r="D597" s="86">
        <v>56200</v>
      </c>
      <c r="E597" s="86">
        <v>66316</v>
      </c>
      <c r="G597" s="67">
        <f t="shared" si="43"/>
        <v>59100</v>
      </c>
      <c r="H597" s="67">
        <f t="shared" si="44"/>
        <v>69738</v>
      </c>
    </row>
    <row r="598" spans="1:8" ht="12.75">
      <c r="A598" s="139" t="s">
        <v>292</v>
      </c>
      <c r="B598" s="139"/>
      <c r="C598" s="139"/>
      <c r="D598" s="140"/>
      <c r="E598" s="140"/>
      <c r="G598" s="187"/>
      <c r="H598" s="187"/>
    </row>
    <row r="599" spans="1:8" ht="12.75">
      <c r="A599" s="70">
        <v>12</v>
      </c>
      <c r="B599" s="71" t="s">
        <v>293</v>
      </c>
      <c r="C599" s="72" t="s">
        <v>294</v>
      </c>
      <c r="D599" s="86">
        <v>49700</v>
      </c>
      <c r="E599" s="86">
        <v>58646</v>
      </c>
      <c r="G599" s="67">
        <f aca="true" t="shared" si="45" ref="G599:G604">ROUNDUP(D599*1.05,3-LEN(D599*1.05))</f>
        <v>52200</v>
      </c>
      <c r="H599" s="67">
        <f aca="true" t="shared" si="46" ref="H599:H609">G599*1.18</f>
        <v>61596</v>
      </c>
    </row>
    <row r="600" spans="1:8" ht="12.75">
      <c r="A600" s="70">
        <v>13</v>
      </c>
      <c r="B600" s="71" t="s">
        <v>295</v>
      </c>
      <c r="C600" s="71" t="s">
        <v>296</v>
      </c>
      <c r="D600" s="68">
        <v>43200</v>
      </c>
      <c r="E600" s="68">
        <v>50976</v>
      </c>
      <c r="G600" s="67">
        <f t="shared" si="45"/>
        <v>45400</v>
      </c>
      <c r="H600" s="67">
        <f t="shared" si="46"/>
        <v>53572</v>
      </c>
    </row>
    <row r="601" spans="1:8" ht="12.75">
      <c r="A601" s="70">
        <v>14</v>
      </c>
      <c r="B601" s="71" t="s">
        <v>297</v>
      </c>
      <c r="C601" s="72" t="s">
        <v>298</v>
      </c>
      <c r="D601" s="68">
        <v>53000</v>
      </c>
      <c r="E601" s="68">
        <v>62540</v>
      </c>
      <c r="G601" s="67">
        <f t="shared" si="45"/>
        <v>55700</v>
      </c>
      <c r="H601" s="67">
        <f t="shared" si="46"/>
        <v>65726</v>
      </c>
    </row>
    <row r="602" spans="1:8" ht="12.75">
      <c r="A602" s="70">
        <v>15</v>
      </c>
      <c r="B602" s="71" t="s">
        <v>413</v>
      </c>
      <c r="C602" s="72" t="s">
        <v>308</v>
      </c>
      <c r="D602" s="68">
        <v>55100</v>
      </c>
      <c r="E602" s="68">
        <v>65018</v>
      </c>
      <c r="G602" s="67">
        <f t="shared" si="45"/>
        <v>57900</v>
      </c>
      <c r="H602" s="67">
        <f t="shared" si="46"/>
        <v>68322</v>
      </c>
    </row>
    <row r="603" spans="1:8" ht="12.75">
      <c r="A603" s="70">
        <v>16</v>
      </c>
      <c r="B603" s="71" t="s">
        <v>299</v>
      </c>
      <c r="C603" s="72" t="s">
        <v>300</v>
      </c>
      <c r="D603" s="68">
        <v>45400</v>
      </c>
      <c r="E603" s="68">
        <v>53572</v>
      </c>
      <c r="G603" s="67">
        <f t="shared" si="45"/>
        <v>47700</v>
      </c>
      <c r="H603" s="67">
        <f t="shared" si="46"/>
        <v>56286</v>
      </c>
    </row>
    <row r="604" spans="1:8" ht="12.75">
      <c r="A604" s="70">
        <v>17</v>
      </c>
      <c r="B604" s="71" t="s">
        <v>301</v>
      </c>
      <c r="C604" s="72" t="s">
        <v>302</v>
      </c>
      <c r="D604" s="68">
        <v>55100</v>
      </c>
      <c r="E604" s="68">
        <v>65018</v>
      </c>
      <c r="G604" s="67">
        <f t="shared" si="45"/>
        <v>57900</v>
      </c>
      <c r="H604" s="67">
        <f t="shared" si="46"/>
        <v>68322</v>
      </c>
    </row>
    <row r="605" spans="1:8" ht="12.75">
      <c r="A605" s="139" t="s">
        <v>303</v>
      </c>
      <c r="B605" s="139"/>
      <c r="C605" s="139"/>
      <c r="D605" s="140"/>
      <c r="G605" s="187"/>
      <c r="H605" s="187"/>
    </row>
    <row r="606" spans="1:8" ht="12.75">
      <c r="A606" s="70">
        <v>18</v>
      </c>
      <c r="B606" s="71" t="s">
        <v>304</v>
      </c>
      <c r="C606" s="72" t="s">
        <v>294</v>
      </c>
      <c r="D606" s="68">
        <v>46500</v>
      </c>
      <c r="E606" s="68">
        <v>54870</v>
      </c>
      <c r="G606" s="67">
        <f aca="true" t="shared" si="47" ref="G606:G614">ROUNDUP(D606*1.05,3-LEN(D606*1.05))</f>
        <v>48900</v>
      </c>
      <c r="H606" s="67">
        <f t="shared" si="46"/>
        <v>57702</v>
      </c>
    </row>
    <row r="607" spans="1:8" ht="12.75">
      <c r="A607" s="70">
        <v>19</v>
      </c>
      <c r="B607" s="71" t="s">
        <v>305</v>
      </c>
      <c r="C607" s="71" t="s">
        <v>296</v>
      </c>
      <c r="D607" s="86">
        <v>40000</v>
      </c>
      <c r="E607" s="86">
        <v>47200</v>
      </c>
      <c r="G607" s="67">
        <f t="shared" si="47"/>
        <v>42000</v>
      </c>
      <c r="H607" s="67">
        <f t="shared" si="46"/>
        <v>49560</v>
      </c>
    </row>
    <row r="608" spans="1:8" ht="12.75">
      <c r="A608" s="70">
        <v>20</v>
      </c>
      <c r="B608" s="71" t="s">
        <v>306</v>
      </c>
      <c r="C608" s="72" t="s">
        <v>298</v>
      </c>
      <c r="D608" s="86">
        <v>49700</v>
      </c>
      <c r="E608" s="86">
        <v>58646</v>
      </c>
      <c r="G608" s="67">
        <f t="shared" si="47"/>
        <v>52200</v>
      </c>
      <c r="H608" s="67">
        <f t="shared" si="46"/>
        <v>61596</v>
      </c>
    </row>
    <row r="609" spans="1:8" ht="12.75">
      <c r="A609" s="11">
        <v>21</v>
      </c>
      <c r="B609" s="71" t="s">
        <v>307</v>
      </c>
      <c r="C609" s="72" t="s">
        <v>308</v>
      </c>
      <c r="D609" s="86">
        <v>51900</v>
      </c>
      <c r="E609" s="86">
        <v>61242</v>
      </c>
      <c r="G609" s="67">
        <f t="shared" si="47"/>
        <v>54500</v>
      </c>
      <c r="H609" s="67">
        <f t="shared" si="46"/>
        <v>64310</v>
      </c>
    </row>
    <row r="610" spans="1:8" ht="12.75">
      <c r="A610" s="70">
        <v>22</v>
      </c>
      <c r="B610" s="71" t="s">
        <v>309</v>
      </c>
      <c r="C610" s="72" t="s">
        <v>300</v>
      </c>
      <c r="D610" s="86">
        <v>42200</v>
      </c>
      <c r="E610" s="86">
        <v>49796</v>
      </c>
      <c r="G610" s="67">
        <f t="shared" si="47"/>
        <v>44400</v>
      </c>
      <c r="H610" s="67">
        <f>G610*1.18</f>
        <v>52392</v>
      </c>
    </row>
    <row r="611" spans="1:8" ht="12.75">
      <c r="A611" s="70">
        <v>23</v>
      </c>
      <c r="B611" s="71" t="s">
        <v>310</v>
      </c>
      <c r="C611" s="72" t="s">
        <v>302</v>
      </c>
      <c r="D611" s="86">
        <v>51900</v>
      </c>
      <c r="E611" s="86">
        <v>61242</v>
      </c>
      <c r="G611" s="67">
        <f t="shared" si="47"/>
        <v>54500</v>
      </c>
      <c r="H611" s="67">
        <f>G611*1.18</f>
        <v>64310</v>
      </c>
    </row>
    <row r="612" spans="1:8" ht="12.75">
      <c r="A612" s="70">
        <v>24</v>
      </c>
      <c r="B612" s="71" t="s">
        <v>311</v>
      </c>
      <c r="C612" s="97" t="s">
        <v>312</v>
      </c>
      <c r="D612" s="68">
        <v>9720</v>
      </c>
      <c r="E612" s="68">
        <v>11469.599999999999</v>
      </c>
      <c r="G612" s="67">
        <f t="shared" si="47"/>
        <v>10300</v>
      </c>
      <c r="H612" s="67">
        <f>G612*1.18</f>
        <v>12154</v>
      </c>
    </row>
    <row r="613" spans="1:8" ht="12.75">
      <c r="A613" s="141">
        <v>25</v>
      </c>
      <c r="B613" s="71" t="s">
        <v>313</v>
      </c>
      <c r="C613" s="97" t="s">
        <v>314</v>
      </c>
      <c r="D613" s="68">
        <v>9720</v>
      </c>
      <c r="E613" s="68">
        <v>11469.599999999999</v>
      </c>
      <c r="G613" s="67">
        <f t="shared" si="47"/>
        <v>10300</v>
      </c>
      <c r="H613" s="67">
        <f>G613*1.18</f>
        <v>12154</v>
      </c>
    </row>
    <row r="614" spans="1:8" ht="12.75">
      <c r="A614" s="70">
        <v>26</v>
      </c>
      <c r="B614" s="71" t="s">
        <v>315</v>
      </c>
      <c r="C614" s="97" t="s">
        <v>316</v>
      </c>
      <c r="D614" s="68">
        <v>9720</v>
      </c>
      <c r="E614" s="68">
        <v>11469.599999999999</v>
      </c>
      <c r="G614" s="67">
        <f t="shared" si="47"/>
        <v>10300</v>
      </c>
      <c r="H614" s="67">
        <f>G614*1.18</f>
        <v>12154</v>
      </c>
    </row>
    <row r="615" spans="1:8" ht="12.75">
      <c r="A615" s="142" t="s">
        <v>317</v>
      </c>
      <c r="B615" s="142"/>
      <c r="C615" s="142"/>
      <c r="D615" s="143"/>
      <c r="E615" s="143"/>
      <c r="G615" s="187"/>
      <c r="H615" s="187"/>
    </row>
    <row r="616" spans="1:8" ht="12.75">
      <c r="A616" s="70">
        <v>27</v>
      </c>
      <c r="B616" s="71" t="s">
        <v>318</v>
      </c>
      <c r="C616" s="72" t="s">
        <v>319</v>
      </c>
      <c r="D616" s="86">
        <v>31400</v>
      </c>
      <c r="E616" s="86">
        <v>37052</v>
      </c>
      <c r="G616" s="67">
        <f>ROUNDUP(D616*1.05,3-LEN(D616*1.05))</f>
        <v>33000</v>
      </c>
      <c r="H616" s="67">
        <f>G616*1.18</f>
        <v>38940</v>
      </c>
    </row>
    <row r="617" spans="1:8" ht="12.75">
      <c r="A617" s="70">
        <v>28</v>
      </c>
      <c r="B617" s="71" t="s">
        <v>320</v>
      </c>
      <c r="C617" s="72" t="s">
        <v>321</v>
      </c>
      <c r="D617" s="86">
        <v>42200</v>
      </c>
      <c r="E617" s="86">
        <v>49796</v>
      </c>
      <c r="G617" s="188">
        <f>ROUNDUP(D617*1.05,3-LEN(D617*1.05))</f>
        <v>44400</v>
      </c>
      <c r="H617" s="67">
        <f>G617*1.18</f>
        <v>52392</v>
      </c>
    </row>
    <row r="618" spans="1:8" ht="12.75">
      <c r="A618" s="83">
        <v>29</v>
      </c>
      <c r="B618" s="144" t="s">
        <v>322</v>
      </c>
      <c r="C618" s="79" t="s">
        <v>323</v>
      </c>
      <c r="D618" s="145">
        <v>31400</v>
      </c>
      <c r="E618" s="145">
        <v>37052</v>
      </c>
      <c r="G618" s="188">
        <f>ROUNDUP(D618*1.05,3-LEN(D618*1.05))</f>
        <v>33000</v>
      </c>
      <c r="H618" s="189">
        <f>G618*1.18</f>
        <v>38940</v>
      </c>
    </row>
    <row r="619" spans="1:8" ht="12.75">
      <c r="A619" s="99"/>
      <c r="B619" s="146"/>
      <c r="C619" s="116" t="s">
        <v>324</v>
      </c>
      <c r="D619" s="147"/>
      <c r="E619" s="147"/>
      <c r="G619" s="190"/>
      <c r="H619" s="191"/>
    </row>
    <row r="620" spans="1:8" ht="12.75">
      <c r="A620" s="115">
        <v>30</v>
      </c>
      <c r="B620" s="12" t="s">
        <v>325</v>
      </c>
      <c r="C620" s="79" t="s">
        <v>326</v>
      </c>
      <c r="D620" s="145">
        <v>38900</v>
      </c>
      <c r="E620" s="145">
        <v>45902</v>
      </c>
      <c r="G620" s="188">
        <f>ROUNDUP(D620*1.05,3-LEN(D620*1.05))</f>
        <v>40900</v>
      </c>
      <c r="H620" s="189">
        <f>G620*1.18</f>
        <v>48262</v>
      </c>
    </row>
    <row r="621" spans="1:8" ht="12.75">
      <c r="A621" s="99"/>
      <c r="B621" s="6"/>
      <c r="C621" s="116" t="s">
        <v>327</v>
      </c>
      <c r="D621" s="147"/>
      <c r="E621" s="147"/>
      <c r="G621" s="193"/>
      <c r="H621" s="194"/>
    </row>
    <row r="622" spans="1:8" ht="12.75">
      <c r="A622" s="83">
        <v>31</v>
      </c>
      <c r="B622" s="148" t="s">
        <v>328</v>
      </c>
      <c r="C622" s="79" t="s">
        <v>329</v>
      </c>
      <c r="D622" s="145">
        <v>42200</v>
      </c>
      <c r="E622" s="145">
        <v>49796</v>
      </c>
      <c r="G622" s="188">
        <f>ROUNDUP(D622*1.05,3-LEN(D622*1.05))</f>
        <v>44400</v>
      </c>
      <c r="H622" s="189">
        <f>G622*1.18</f>
        <v>52392</v>
      </c>
    </row>
    <row r="623" spans="1:8" ht="12.75">
      <c r="A623" s="99"/>
      <c r="B623" s="149"/>
      <c r="C623" s="77" t="s">
        <v>330</v>
      </c>
      <c r="D623" s="147"/>
      <c r="E623" s="147"/>
      <c r="G623" s="193"/>
      <c r="H623" s="191"/>
    </row>
    <row r="624" spans="1:8" ht="12.75">
      <c r="A624" s="27">
        <v>32</v>
      </c>
      <c r="B624" s="73" t="s">
        <v>331</v>
      </c>
      <c r="C624" s="79" t="s">
        <v>332</v>
      </c>
      <c r="D624" s="145">
        <v>45400</v>
      </c>
      <c r="E624" s="145">
        <v>53572</v>
      </c>
      <c r="G624" s="188">
        <f>ROUNDUP(D624*1.05,3-LEN(D624*1.05))</f>
        <v>47700</v>
      </c>
      <c r="H624" s="189">
        <f>G624*1.18</f>
        <v>56286</v>
      </c>
    </row>
    <row r="625" spans="2:8" ht="12.75">
      <c r="B625" s="99"/>
      <c r="C625" s="116" t="s">
        <v>254</v>
      </c>
      <c r="D625" s="147"/>
      <c r="E625" s="147"/>
      <c r="G625" s="193"/>
      <c r="H625" s="199"/>
    </row>
    <row r="626" spans="1:8" ht="12.75">
      <c r="A626" s="83">
        <v>33</v>
      </c>
      <c r="B626" s="148" t="s">
        <v>333</v>
      </c>
      <c r="C626" s="79" t="s">
        <v>334</v>
      </c>
      <c r="D626" s="145">
        <v>72400</v>
      </c>
      <c r="E626" s="145">
        <v>85432</v>
      </c>
      <c r="G626" s="188">
        <f>ROUNDUP(D626*1.05,3-LEN(D626*1.05))</f>
        <v>76100</v>
      </c>
      <c r="H626" s="189">
        <f>G626*1.18</f>
        <v>89798</v>
      </c>
    </row>
    <row r="627" spans="1:8" ht="12.75">
      <c r="A627" s="101"/>
      <c r="B627" s="164"/>
      <c r="C627" s="116"/>
      <c r="D627" s="163"/>
      <c r="E627" s="163"/>
      <c r="G627" s="190"/>
      <c r="H627" s="191"/>
    </row>
    <row r="628" spans="1:8" ht="12.75">
      <c r="A628" s="100">
        <v>34</v>
      </c>
      <c r="B628" s="165" t="s">
        <v>415</v>
      </c>
      <c r="C628" s="79" t="s">
        <v>414</v>
      </c>
      <c r="D628" s="108">
        <v>31400</v>
      </c>
      <c r="E628" s="150">
        <v>37052</v>
      </c>
      <c r="F628" s="6"/>
      <c r="G628" s="193">
        <f>ROUNDUP(D628*1.05,3-LEN(D628*1.05))</f>
        <v>33000</v>
      </c>
      <c r="H628" s="189">
        <f aca="true" t="shared" si="48" ref="H628:H650">G628*1.18</f>
        <v>38940</v>
      </c>
    </row>
    <row r="629" spans="1:8" ht="12.75">
      <c r="A629" s="99"/>
      <c r="B629" s="167"/>
      <c r="C629" s="77" t="s">
        <v>324</v>
      </c>
      <c r="D629" s="147"/>
      <c r="E629" s="127"/>
      <c r="F629" s="6"/>
      <c r="G629" s="190"/>
      <c r="H629" s="191"/>
    </row>
    <row r="630" spans="1:8" ht="12.75">
      <c r="A630" s="100">
        <v>35</v>
      </c>
      <c r="B630" s="165" t="s">
        <v>418</v>
      </c>
      <c r="C630" s="79" t="s">
        <v>416</v>
      </c>
      <c r="D630" s="108">
        <v>38900</v>
      </c>
      <c r="E630" s="150">
        <v>45902</v>
      </c>
      <c r="G630" s="193">
        <f>ROUNDUP(D630*1.05,3-LEN(D630*1.05))</f>
        <v>40900</v>
      </c>
      <c r="H630" s="189">
        <f t="shared" si="48"/>
        <v>48262</v>
      </c>
    </row>
    <row r="631" spans="1:8" ht="12.75">
      <c r="A631" s="99"/>
      <c r="B631" s="167"/>
      <c r="C631" s="77" t="s">
        <v>327</v>
      </c>
      <c r="D631" s="110"/>
      <c r="E631" s="127"/>
      <c r="G631" s="190"/>
      <c r="H631" s="191"/>
    </row>
    <row r="632" spans="1:8" ht="12.75">
      <c r="A632" s="100">
        <v>36</v>
      </c>
      <c r="B632" s="165" t="s">
        <v>419</v>
      </c>
      <c r="C632" s="79" t="s">
        <v>417</v>
      </c>
      <c r="D632" s="108">
        <v>42200</v>
      </c>
      <c r="E632" s="150">
        <v>49796</v>
      </c>
      <c r="G632" s="193">
        <f>ROUNDUP(D632*1.05,3-LEN(D632*1.05))</f>
        <v>44400</v>
      </c>
      <c r="H632" s="194">
        <f t="shared" si="48"/>
        <v>52392</v>
      </c>
    </row>
    <row r="633" spans="1:8" ht="12.75">
      <c r="A633" s="99"/>
      <c r="B633" s="167"/>
      <c r="C633" s="77" t="s">
        <v>330</v>
      </c>
      <c r="D633" s="110"/>
      <c r="E633" s="127"/>
      <c r="G633" s="190"/>
      <c r="H633" s="194"/>
    </row>
    <row r="634" spans="1:8" ht="12.75">
      <c r="A634" s="100">
        <v>37</v>
      </c>
      <c r="B634" s="165" t="s">
        <v>420</v>
      </c>
      <c r="C634" s="79" t="s">
        <v>422</v>
      </c>
      <c r="D634" s="108">
        <v>45400</v>
      </c>
      <c r="E634" s="108">
        <v>53572</v>
      </c>
      <c r="G634" s="188">
        <f>ROUNDUP(D634*1.05,3-LEN(D634*1.05))</f>
        <v>47700</v>
      </c>
      <c r="H634" s="189">
        <f t="shared" si="48"/>
        <v>56286</v>
      </c>
    </row>
    <row r="635" spans="1:8" ht="12.75">
      <c r="A635" s="99"/>
      <c r="B635" s="167"/>
      <c r="C635" s="77"/>
      <c r="D635" s="110"/>
      <c r="E635" s="110"/>
      <c r="G635" s="193"/>
      <c r="H635" s="191"/>
    </row>
    <row r="636" spans="1:8" ht="12.75">
      <c r="A636" s="159">
        <v>38</v>
      </c>
      <c r="B636" s="21" t="s">
        <v>421</v>
      </c>
      <c r="C636" s="116" t="s">
        <v>423</v>
      </c>
      <c r="D636" s="109">
        <v>72400</v>
      </c>
      <c r="E636" s="108">
        <v>85432</v>
      </c>
      <c r="G636" s="188">
        <f>ROUNDUP(D636*1.05,3-LEN(D636*1.05))</f>
        <v>76100</v>
      </c>
      <c r="H636" s="194">
        <f t="shared" si="48"/>
        <v>89798</v>
      </c>
    </row>
    <row r="637" spans="1:8" ht="12.75">
      <c r="A637" s="101"/>
      <c r="B637" s="6"/>
      <c r="C637" s="116"/>
      <c r="D637" s="163"/>
      <c r="E637" s="147"/>
      <c r="G637" s="193"/>
      <c r="H637" s="194"/>
    </row>
    <row r="638" spans="1:8" ht="12.75">
      <c r="A638" s="83">
        <v>39</v>
      </c>
      <c r="B638" s="144" t="s">
        <v>335</v>
      </c>
      <c r="C638" s="79" t="s">
        <v>336</v>
      </c>
      <c r="D638" s="145">
        <v>31400</v>
      </c>
      <c r="E638" s="150">
        <v>37052</v>
      </c>
      <c r="G638" s="188">
        <f>ROUNDUP(D638*1.05,3-LEN(D638*1.05))</f>
        <v>33000</v>
      </c>
      <c r="H638" s="189">
        <f t="shared" si="48"/>
        <v>38940</v>
      </c>
    </row>
    <row r="639" spans="1:8" ht="12.75">
      <c r="A639" s="99"/>
      <c r="B639" s="146"/>
      <c r="C639" s="116" t="s">
        <v>324</v>
      </c>
      <c r="D639" s="147"/>
      <c r="E639" s="127"/>
      <c r="G639" s="193"/>
      <c r="H639" s="191"/>
    </row>
    <row r="640" spans="1:8" ht="12.75">
      <c r="A640" s="115">
        <v>40</v>
      </c>
      <c r="B640" s="12" t="s">
        <v>337</v>
      </c>
      <c r="C640" s="79" t="s">
        <v>338</v>
      </c>
      <c r="D640" s="145">
        <v>38900</v>
      </c>
      <c r="E640" s="150">
        <v>45902</v>
      </c>
      <c r="G640" s="188">
        <f>ROUNDUP(D640*1.05,3-LEN(D640*1.05))</f>
        <v>40900</v>
      </c>
      <c r="H640" s="189">
        <f t="shared" si="48"/>
        <v>48262</v>
      </c>
    </row>
    <row r="641" spans="1:8" ht="12.75">
      <c r="A641" s="99"/>
      <c r="B641" s="6"/>
      <c r="C641" s="116" t="s">
        <v>327</v>
      </c>
      <c r="D641" s="147"/>
      <c r="E641" s="127"/>
      <c r="G641" s="190"/>
      <c r="H641" s="191"/>
    </row>
    <row r="642" spans="1:8" ht="12.75">
      <c r="A642" s="83">
        <v>41</v>
      </c>
      <c r="B642" s="148" t="s">
        <v>339</v>
      </c>
      <c r="C642" s="79" t="s">
        <v>340</v>
      </c>
      <c r="D642" s="145">
        <v>42200</v>
      </c>
      <c r="E642" s="150">
        <v>49796</v>
      </c>
      <c r="G642" s="193">
        <f>ROUNDUP(D642*1.05,3-LEN(D642*1.05))</f>
        <v>44400</v>
      </c>
      <c r="H642" s="194">
        <f t="shared" si="48"/>
        <v>52392</v>
      </c>
    </row>
    <row r="643" spans="1:8" ht="12.75">
      <c r="A643" s="99"/>
      <c r="B643" s="149"/>
      <c r="C643" s="77" t="s">
        <v>330</v>
      </c>
      <c r="D643" s="147"/>
      <c r="E643" s="127"/>
      <c r="G643" s="190"/>
      <c r="H643" s="194"/>
    </row>
    <row r="644" spans="1:8" ht="12.75">
      <c r="A644" s="100">
        <v>42</v>
      </c>
      <c r="B644" s="12" t="s">
        <v>341</v>
      </c>
      <c r="C644" s="79" t="s">
        <v>342</v>
      </c>
      <c r="D644" s="145">
        <v>45400</v>
      </c>
      <c r="E644" s="108">
        <v>53572</v>
      </c>
      <c r="G644" s="193">
        <f>ROUNDUP(D644*1.05,3-LEN(D644*1.05))</f>
        <v>47700</v>
      </c>
      <c r="H644" s="189">
        <f t="shared" si="48"/>
        <v>56286</v>
      </c>
    </row>
    <row r="645" spans="1:8" ht="12.75">
      <c r="A645" s="99"/>
      <c r="B645" s="6"/>
      <c r="C645" s="116" t="s">
        <v>254</v>
      </c>
      <c r="D645" s="147"/>
      <c r="E645" s="110"/>
      <c r="G645" s="190"/>
      <c r="H645" s="191"/>
    </row>
    <row r="646" spans="1:8" ht="12.75">
      <c r="A646" s="83">
        <v>43</v>
      </c>
      <c r="B646" s="148" t="s">
        <v>343</v>
      </c>
      <c r="C646" s="79" t="s">
        <v>344</v>
      </c>
      <c r="D646" s="145">
        <v>72400</v>
      </c>
      <c r="E646" s="108">
        <v>85432</v>
      </c>
      <c r="G646" s="193">
        <f>ROUNDUP(D646*1.05,3-LEN(D646*1.05))</f>
        <v>76100</v>
      </c>
      <c r="H646" s="194">
        <f t="shared" si="48"/>
        <v>89798</v>
      </c>
    </row>
    <row r="647" spans="1:8" ht="12.75">
      <c r="A647" s="99"/>
      <c r="B647" s="149"/>
      <c r="C647" s="77"/>
      <c r="D647" s="147"/>
      <c r="E647" s="147"/>
      <c r="G647" s="190"/>
      <c r="H647" s="191"/>
    </row>
    <row r="648" spans="1:8" ht="12.75">
      <c r="A648" s="6"/>
      <c r="B648" s="6"/>
      <c r="C648" s="78"/>
      <c r="D648" s="162"/>
      <c r="E648" s="162"/>
      <c r="F648" s="6"/>
      <c r="G648" s="198"/>
      <c r="H648" s="198"/>
    </row>
    <row r="649" spans="1:8" ht="12.75">
      <c r="A649" s="142" t="s">
        <v>345</v>
      </c>
      <c r="B649" s="142"/>
      <c r="C649" s="142"/>
      <c r="D649" s="142"/>
      <c r="E649" s="142"/>
      <c r="F649" s="6"/>
      <c r="G649" s="198"/>
      <c r="H649" s="198"/>
    </row>
    <row r="650" spans="1:8" ht="12.75">
      <c r="A650" s="98">
        <v>44</v>
      </c>
      <c r="B650" s="166" t="s">
        <v>346</v>
      </c>
      <c r="C650" s="98" t="s">
        <v>347</v>
      </c>
      <c r="D650" s="173">
        <v>17300</v>
      </c>
      <c r="E650" s="174">
        <v>20414</v>
      </c>
      <c r="F650" s="6"/>
      <c r="G650" s="188">
        <f>ROUNDUP(D650*1.05,3-LEN(D650*1.05))</f>
        <v>18200</v>
      </c>
      <c r="H650" s="189">
        <f t="shared" si="48"/>
        <v>21476</v>
      </c>
    </row>
    <row r="651" spans="1:8" ht="12.75">
      <c r="A651" s="99"/>
      <c r="B651" s="167"/>
      <c r="C651" s="77" t="s">
        <v>348</v>
      </c>
      <c r="D651" s="167"/>
      <c r="E651" s="127"/>
      <c r="F651" s="6"/>
      <c r="G651" s="190"/>
      <c r="H651" s="191"/>
    </row>
    <row r="652" spans="1:8" ht="15">
      <c r="A652" s="21"/>
      <c r="B652" s="151" t="s">
        <v>349</v>
      </c>
      <c r="C652" s="12"/>
      <c r="D652" s="28"/>
      <c r="F652" s="6"/>
      <c r="G652" s="198"/>
      <c r="H652" s="198"/>
    </row>
    <row r="653" spans="1:8" ht="12.75">
      <c r="A653" s="18" t="s">
        <v>350</v>
      </c>
      <c r="B653" s="18"/>
      <c r="C653" s="18"/>
      <c r="D653" s="18"/>
      <c r="G653" s="198"/>
      <c r="H653" s="198"/>
    </row>
    <row r="654" spans="1:8" ht="12.75">
      <c r="A654" s="126"/>
      <c r="B654" s="73" t="s">
        <v>351</v>
      </c>
      <c r="C654" s="75" t="s">
        <v>352</v>
      </c>
      <c r="D654" s="202" t="s">
        <v>429</v>
      </c>
      <c r="E654" s="152"/>
      <c r="G654" s="201" t="s">
        <v>429</v>
      </c>
      <c r="H654" s="189"/>
    </row>
    <row r="655" spans="1:8" ht="12.75">
      <c r="A655" s="127"/>
      <c r="B655" s="74"/>
      <c r="C655" s="76" t="s">
        <v>353</v>
      </c>
      <c r="D655" s="200"/>
      <c r="E655" s="153"/>
      <c r="G655" s="196"/>
      <c r="H655" s="191"/>
    </row>
    <row r="656" spans="1:8" ht="15">
      <c r="A656" s="6"/>
      <c r="B656" s="154"/>
      <c r="C656" s="6"/>
      <c r="G656" s="187"/>
      <c r="H656" s="187"/>
    </row>
    <row r="657" spans="1:8" ht="15">
      <c r="A657" s="27"/>
      <c r="B657" s="154" t="s">
        <v>354</v>
      </c>
      <c r="C657" s="6"/>
      <c r="D657" s="8" t="s">
        <v>433</v>
      </c>
      <c r="E657" s="8" t="s">
        <v>255</v>
      </c>
      <c r="G657" s="10" t="s">
        <v>433</v>
      </c>
      <c r="H657" s="10" t="s">
        <v>255</v>
      </c>
    </row>
    <row r="658" spans="1:8" ht="12.75">
      <c r="A658" s="18" t="s">
        <v>355</v>
      </c>
      <c r="B658" s="18"/>
      <c r="C658" s="18"/>
      <c r="D658" s="18"/>
      <c r="G658" s="186"/>
      <c r="H658" s="187"/>
    </row>
    <row r="659" spans="1:8" ht="12.75">
      <c r="A659" s="97">
        <v>1</v>
      </c>
      <c r="B659" s="69" t="s">
        <v>356</v>
      </c>
      <c r="C659" s="69" t="s">
        <v>357</v>
      </c>
      <c r="D659" s="68">
        <v>5400</v>
      </c>
      <c r="E659" s="68">
        <v>6372</v>
      </c>
      <c r="G659" s="195">
        <f>ROUNDUP(D659*1.05,3-LEN(D659*1.05))</f>
        <v>5670</v>
      </c>
      <c r="H659" s="192">
        <f>G659*1.18</f>
        <v>6690.599999999999</v>
      </c>
    </row>
    <row r="660" spans="1:8" ht="12.75">
      <c r="A660" s="100">
        <v>2</v>
      </c>
      <c r="B660" s="8" t="s">
        <v>358</v>
      </c>
      <c r="C660" s="105" t="s">
        <v>359</v>
      </c>
      <c r="D660" s="155"/>
      <c r="E660" s="155"/>
      <c r="G660" s="188"/>
      <c r="H660" s="189"/>
    </row>
    <row r="661" spans="1:8" ht="12.75">
      <c r="A661" s="102"/>
      <c r="B661" s="6"/>
      <c r="C661" s="102" t="s">
        <v>360</v>
      </c>
      <c r="D661" s="128">
        <v>7080</v>
      </c>
      <c r="E661" s="128">
        <v>8354.4</v>
      </c>
      <c r="F661" s="8"/>
      <c r="G661" s="193">
        <f>ROUNDUP(D661*1.05,3-LEN(D661*1.05))</f>
        <v>7440</v>
      </c>
      <c r="H661" s="191">
        <f>G661*1.18</f>
        <v>8779.199999999999</v>
      </c>
    </row>
    <row r="662" spans="1:8" ht="12.75">
      <c r="A662" s="100">
        <v>3</v>
      </c>
      <c r="B662" s="105" t="s">
        <v>361</v>
      </c>
      <c r="C662" s="156" t="s">
        <v>362</v>
      </c>
      <c r="D662" s="157">
        <v>8280</v>
      </c>
      <c r="E662" s="157">
        <v>9770.4</v>
      </c>
      <c r="G662" s="188">
        <f>ROUNDUP(D662*1.05,3-LEN(D662*1.05))</f>
        <v>8700</v>
      </c>
      <c r="H662" s="189">
        <f>G662*1.18</f>
        <v>10266</v>
      </c>
    </row>
    <row r="663" spans="1:8" ht="12.75">
      <c r="A663" s="102"/>
      <c r="B663" s="102"/>
      <c r="C663" s="102" t="s">
        <v>363</v>
      </c>
      <c r="D663" s="158"/>
      <c r="E663" s="158"/>
      <c r="G663" s="190"/>
      <c r="H663" s="191"/>
    </row>
    <row r="664" spans="1:8" ht="12.75">
      <c r="A664" s="21"/>
      <c r="B664" s="171" t="s">
        <v>426</v>
      </c>
      <c r="C664" s="21"/>
      <c r="D664" s="170"/>
      <c r="E664" s="170"/>
      <c r="G664" s="187"/>
      <c r="H664" s="187"/>
    </row>
    <row r="665" spans="1:8" ht="12.75">
      <c r="A665" s="27"/>
      <c r="B665" s="8"/>
      <c r="C665" s="8"/>
      <c r="D665" s="10" t="s">
        <v>433</v>
      </c>
      <c r="E665" s="10" t="s">
        <v>255</v>
      </c>
      <c r="G665" s="10" t="s">
        <v>433</v>
      </c>
      <c r="H665" s="10" t="s">
        <v>255</v>
      </c>
    </row>
    <row r="666" spans="1:8" ht="12.75">
      <c r="A666" s="18" t="s">
        <v>364</v>
      </c>
      <c r="B666" s="18"/>
      <c r="C666" s="18"/>
      <c r="D666" s="18"/>
      <c r="E666" s="18"/>
      <c r="G666" s="186"/>
      <c r="H666" s="187"/>
    </row>
    <row r="667" spans="1:8" ht="12.75">
      <c r="A667" s="97">
        <v>1</v>
      </c>
      <c r="B667" s="69" t="s">
        <v>365</v>
      </c>
      <c r="C667" s="69" t="s">
        <v>366</v>
      </c>
      <c r="D667" s="68">
        <v>5880</v>
      </c>
      <c r="E667" s="68">
        <v>6938.4</v>
      </c>
      <c r="G667" s="188">
        <f>ROUNDUP(D667*1.05,3-LEN(D667*1.05))</f>
        <v>6180</v>
      </c>
      <c r="H667" s="192">
        <f>G667*1.18</f>
        <v>7292.4</v>
      </c>
    </row>
    <row r="668" spans="1:8" ht="12.75">
      <c r="A668" s="100">
        <v>2</v>
      </c>
      <c r="B668" s="8" t="s">
        <v>367</v>
      </c>
      <c r="C668" s="105" t="s">
        <v>368</v>
      </c>
      <c r="D668" s="155"/>
      <c r="E668" s="155"/>
      <c r="G668" s="188"/>
      <c r="H668" s="189"/>
    </row>
    <row r="669" spans="1:8" ht="12.75">
      <c r="A669" s="159"/>
      <c r="B669" s="6"/>
      <c r="C669" s="101" t="s">
        <v>369</v>
      </c>
      <c r="D669" s="160">
        <v>7440</v>
      </c>
      <c r="E669" s="160">
        <v>8779.199999999999</v>
      </c>
      <c r="F669" s="8"/>
      <c r="G669" s="190">
        <f>ROUNDUP(D669*1.05,3-LEN(D669*1.05))</f>
        <v>7820</v>
      </c>
      <c r="H669" s="191">
        <f>G669*1.18</f>
        <v>9227.6</v>
      </c>
    </row>
    <row r="670" spans="1:8" ht="12.75">
      <c r="A670" s="97">
        <v>3</v>
      </c>
      <c r="B670" s="69" t="s">
        <v>370</v>
      </c>
      <c r="C670" s="69" t="s">
        <v>371</v>
      </c>
      <c r="D670" s="68">
        <v>5880</v>
      </c>
      <c r="E670" s="68">
        <v>6938.4</v>
      </c>
      <c r="G670" s="190">
        <f>ROUNDUP(D670*1.05,3-LEN(D670*1.05))</f>
        <v>6180</v>
      </c>
      <c r="H670" s="192">
        <f>G670*1.18</f>
        <v>7292.4</v>
      </c>
    </row>
    <row r="671" spans="1:8" ht="12.75">
      <c r="A671" s="21"/>
      <c r="B671" s="169" t="s">
        <v>424</v>
      </c>
      <c r="C671" s="8"/>
      <c r="D671" s="168"/>
      <c r="E671" s="168"/>
      <c r="G671" s="198"/>
      <c r="H671" s="198"/>
    </row>
    <row r="672" spans="7:8" ht="12.75">
      <c r="G672" s="187"/>
      <c r="H672" s="187"/>
    </row>
    <row r="673" spans="1:8" ht="12.75">
      <c r="A673" s="18" t="s">
        <v>372</v>
      </c>
      <c r="B673" s="18"/>
      <c r="C673" s="18"/>
      <c r="D673" s="18"/>
      <c r="G673" s="197"/>
      <c r="H673" s="187"/>
    </row>
    <row r="674" spans="1:8" ht="12.75">
      <c r="A674" s="70">
        <v>1</v>
      </c>
      <c r="B674" s="71" t="s">
        <v>373</v>
      </c>
      <c r="C674" s="72" t="s">
        <v>374</v>
      </c>
      <c r="D674" s="138">
        <v>14600</v>
      </c>
      <c r="E674" s="138">
        <v>17228</v>
      </c>
      <c r="G674" s="67">
        <f aca="true" t="shared" si="49" ref="G674:G693">ROUNDUP(D674*1.05,3-LEN(D674*1.05))</f>
        <v>15400</v>
      </c>
      <c r="H674" s="67">
        <f aca="true" t="shared" si="50" ref="H674:H693">G674*1.18</f>
        <v>18172</v>
      </c>
    </row>
    <row r="675" spans="1:8" ht="12.75">
      <c r="A675" s="70">
        <v>2</v>
      </c>
      <c r="B675" s="71" t="s">
        <v>375</v>
      </c>
      <c r="C675" s="72" t="s">
        <v>376</v>
      </c>
      <c r="D675" s="138">
        <v>14600</v>
      </c>
      <c r="E675" s="138">
        <v>17228</v>
      </c>
      <c r="G675" s="67">
        <f t="shared" si="49"/>
        <v>15400</v>
      </c>
      <c r="H675" s="67">
        <f t="shared" si="50"/>
        <v>18172</v>
      </c>
    </row>
    <row r="676" spans="1:8" ht="12.75">
      <c r="A676" s="70">
        <v>3</v>
      </c>
      <c r="B676" s="71" t="s">
        <v>377</v>
      </c>
      <c r="C676" s="72" t="s">
        <v>378</v>
      </c>
      <c r="D676" s="138">
        <v>17200</v>
      </c>
      <c r="E676" s="138">
        <v>20296</v>
      </c>
      <c r="G676" s="67">
        <f t="shared" si="49"/>
        <v>18100</v>
      </c>
      <c r="H676" s="67">
        <f t="shared" si="50"/>
        <v>21358</v>
      </c>
    </row>
    <row r="677" spans="1:8" ht="12.75">
      <c r="A677" s="70">
        <v>4</v>
      </c>
      <c r="B677" s="71" t="s">
        <v>379</v>
      </c>
      <c r="C677" s="72" t="s">
        <v>380</v>
      </c>
      <c r="D677" s="138">
        <v>17200</v>
      </c>
      <c r="E677" s="138">
        <v>20296</v>
      </c>
      <c r="G677" s="67">
        <f t="shared" si="49"/>
        <v>18100</v>
      </c>
      <c r="H677" s="67">
        <f t="shared" si="50"/>
        <v>21358</v>
      </c>
    </row>
    <row r="678" spans="1:8" ht="12.75">
      <c r="A678" s="70">
        <v>5</v>
      </c>
      <c r="B678" s="71" t="s">
        <v>381</v>
      </c>
      <c r="C678" s="72" t="s">
        <v>382</v>
      </c>
      <c r="D678" s="138">
        <v>14600</v>
      </c>
      <c r="E678" s="138">
        <v>17228</v>
      </c>
      <c r="G678" s="67">
        <f t="shared" si="49"/>
        <v>15400</v>
      </c>
      <c r="H678" s="67">
        <f t="shared" si="50"/>
        <v>18172</v>
      </c>
    </row>
    <row r="679" spans="1:8" ht="12.75">
      <c r="A679" s="70">
        <v>6</v>
      </c>
      <c r="B679" s="71" t="s">
        <v>383</v>
      </c>
      <c r="C679" s="72" t="s">
        <v>384</v>
      </c>
      <c r="D679" s="138">
        <v>14600</v>
      </c>
      <c r="E679" s="138">
        <v>17228</v>
      </c>
      <c r="G679" s="67">
        <f t="shared" si="49"/>
        <v>15400</v>
      </c>
      <c r="H679" s="67">
        <f t="shared" si="50"/>
        <v>18172</v>
      </c>
    </row>
    <row r="680" spans="1:8" ht="12.75">
      <c r="A680" s="70">
        <v>7</v>
      </c>
      <c r="B680" s="71" t="s">
        <v>385</v>
      </c>
      <c r="C680" s="72" t="s">
        <v>386</v>
      </c>
      <c r="D680" s="138">
        <v>17200</v>
      </c>
      <c r="E680" s="138">
        <v>20296</v>
      </c>
      <c r="G680" s="67">
        <f t="shared" si="49"/>
        <v>18100</v>
      </c>
      <c r="H680" s="67">
        <f t="shared" si="50"/>
        <v>21358</v>
      </c>
    </row>
    <row r="681" spans="1:8" ht="12.75">
      <c r="A681" s="70">
        <v>8</v>
      </c>
      <c r="B681" s="71" t="s">
        <v>387</v>
      </c>
      <c r="C681" s="72" t="s">
        <v>388</v>
      </c>
      <c r="D681" s="138">
        <v>17200</v>
      </c>
      <c r="E681" s="138">
        <v>20296</v>
      </c>
      <c r="G681" s="67">
        <f t="shared" si="49"/>
        <v>18100</v>
      </c>
      <c r="H681" s="67">
        <f t="shared" si="50"/>
        <v>21358</v>
      </c>
    </row>
    <row r="682" spans="1:8" ht="12.75">
      <c r="A682" s="70">
        <v>9</v>
      </c>
      <c r="B682" s="71" t="s">
        <v>389</v>
      </c>
      <c r="C682" s="72" t="s">
        <v>390</v>
      </c>
      <c r="D682" s="161">
        <v>15800</v>
      </c>
      <c r="E682" s="161">
        <v>18644</v>
      </c>
      <c r="G682" s="67">
        <f t="shared" si="49"/>
        <v>16600</v>
      </c>
      <c r="H682" s="67">
        <f t="shared" si="50"/>
        <v>19588</v>
      </c>
    </row>
    <row r="683" spans="1:8" ht="12.75">
      <c r="A683" s="70">
        <v>10</v>
      </c>
      <c r="B683" s="71" t="s">
        <v>391</v>
      </c>
      <c r="C683" s="72" t="s">
        <v>392</v>
      </c>
      <c r="D683" s="161">
        <v>15800</v>
      </c>
      <c r="E683" s="161">
        <v>18644</v>
      </c>
      <c r="G683" s="67">
        <f t="shared" si="49"/>
        <v>16600</v>
      </c>
      <c r="H683" s="67">
        <f t="shared" si="50"/>
        <v>19588</v>
      </c>
    </row>
    <row r="684" spans="1:8" ht="12.75">
      <c r="A684" s="70">
        <v>11</v>
      </c>
      <c r="B684" s="71" t="s">
        <v>393</v>
      </c>
      <c r="C684" s="72" t="s">
        <v>394</v>
      </c>
      <c r="D684" s="161">
        <v>15800</v>
      </c>
      <c r="E684" s="161">
        <v>18644</v>
      </c>
      <c r="G684" s="67">
        <f t="shared" si="49"/>
        <v>16600</v>
      </c>
      <c r="H684" s="67">
        <f t="shared" si="50"/>
        <v>19588</v>
      </c>
    </row>
    <row r="685" spans="1:8" ht="12.75">
      <c r="A685" s="70">
        <v>12</v>
      </c>
      <c r="B685" s="71" t="s">
        <v>395</v>
      </c>
      <c r="C685" s="72" t="s">
        <v>396</v>
      </c>
      <c r="D685" s="161">
        <v>15800</v>
      </c>
      <c r="E685" s="161">
        <v>18644</v>
      </c>
      <c r="G685" s="67">
        <f t="shared" si="49"/>
        <v>16600</v>
      </c>
      <c r="H685" s="67">
        <f t="shared" si="50"/>
        <v>19588</v>
      </c>
    </row>
    <row r="686" spans="1:8" ht="12.75">
      <c r="A686" s="70">
        <v>13</v>
      </c>
      <c r="B686" s="71" t="s">
        <v>397</v>
      </c>
      <c r="C686" s="72" t="s">
        <v>398</v>
      </c>
      <c r="D686" s="161">
        <v>15800</v>
      </c>
      <c r="E686" s="161">
        <v>18644</v>
      </c>
      <c r="G686" s="67">
        <f t="shared" si="49"/>
        <v>16600</v>
      </c>
      <c r="H686" s="67">
        <f t="shared" si="50"/>
        <v>19588</v>
      </c>
    </row>
    <row r="687" spans="1:8" ht="12.75">
      <c r="A687" s="70">
        <v>14</v>
      </c>
      <c r="B687" s="71" t="s">
        <v>399</v>
      </c>
      <c r="C687" s="72" t="s">
        <v>400</v>
      </c>
      <c r="D687" s="161">
        <v>15800</v>
      </c>
      <c r="E687" s="161">
        <v>18644</v>
      </c>
      <c r="G687" s="67">
        <f t="shared" si="49"/>
        <v>16600</v>
      </c>
      <c r="H687" s="67">
        <f t="shared" si="50"/>
        <v>19588</v>
      </c>
    </row>
    <row r="688" spans="1:8" ht="12.75">
      <c r="A688" s="70">
        <v>15</v>
      </c>
      <c r="B688" s="71" t="s">
        <v>401</v>
      </c>
      <c r="C688" s="72" t="s">
        <v>402</v>
      </c>
      <c r="D688" s="138">
        <v>18100</v>
      </c>
      <c r="E688" s="138">
        <v>21358</v>
      </c>
      <c r="G688" s="67">
        <f t="shared" si="49"/>
        <v>19100</v>
      </c>
      <c r="H688" s="67">
        <f t="shared" si="50"/>
        <v>22538</v>
      </c>
    </row>
    <row r="689" spans="1:8" ht="12.75">
      <c r="A689" s="70">
        <v>16</v>
      </c>
      <c r="B689" s="71" t="s">
        <v>403</v>
      </c>
      <c r="C689" s="72" t="s">
        <v>404</v>
      </c>
      <c r="D689" s="138">
        <v>18100</v>
      </c>
      <c r="E689" s="138">
        <v>21358</v>
      </c>
      <c r="G689" s="67">
        <f t="shared" si="49"/>
        <v>19100</v>
      </c>
      <c r="H689" s="67">
        <f t="shared" si="50"/>
        <v>22538</v>
      </c>
    </row>
    <row r="690" spans="1:8" ht="12.75">
      <c r="A690" s="70">
        <v>17</v>
      </c>
      <c r="B690" s="71" t="s">
        <v>405</v>
      </c>
      <c r="C690" s="72" t="s">
        <v>406</v>
      </c>
      <c r="D690" s="138">
        <v>18100</v>
      </c>
      <c r="E690" s="138">
        <v>21358</v>
      </c>
      <c r="G690" s="67">
        <f t="shared" si="49"/>
        <v>19100</v>
      </c>
      <c r="H690" s="67">
        <f t="shared" si="50"/>
        <v>22538</v>
      </c>
    </row>
    <row r="691" spans="1:8" ht="12.75">
      <c r="A691" s="70">
        <v>18</v>
      </c>
      <c r="B691" s="71" t="s">
        <v>407</v>
      </c>
      <c r="C691" s="72" t="s">
        <v>408</v>
      </c>
      <c r="D691" s="138">
        <v>18100</v>
      </c>
      <c r="E691" s="138">
        <v>21358</v>
      </c>
      <c r="G691" s="67">
        <f t="shared" si="49"/>
        <v>19100</v>
      </c>
      <c r="H691" s="67">
        <f t="shared" si="50"/>
        <v>22538</v>
      </c>
    </row>
    <row r="692" spans="1:8" ht="12.75">
      <c r="A692" s="70">
        <v>19</v>
      </c>
      <c r="B692" s="71" t="s">
        <v>409</v>
      </c>
      <c r="C692" s="72" t="s">
        <v>410</v>
      </c>
      <c r="D692" s="138">
        <v>18100</v>
      </c>
      <c r="E692" s="138">
        <v>21358</v>
      </c>
      <c r="G692" s="67">
        <f t="shared" si="49"/>
        <v>19100</v>
      </c>
      <c r="H692" s="67">
        <f t="shared" si="50"/>
        <v>22538</v>
      </c>
    </row>
    <row r="693" spans="1:8" ht="12.75">
      <c r="A693" s="70">
        <v>20</v>
      </c>
      <c r="B693" s="71" t="s">
        <v>411</v>
      </c>
      <c r="C693" s="72" t="s">
        <v>412</v>
      </c>
      <c r="D693" s="138">
        <v>18100</v>
      </c>
      <c r="E693" s="138">
        <v>21358</v>
      </c>
      <c r="G693" s="67">
        <f t="shared" si="49"/>
        <v>19100</v>
      </c>
      <c r="H693" s="67">
        <f t="shared" si="50"/>
        <v>22538</v>
      </c>
    </row>
    <row r="694" ht="12.75">
      <c r="B694" s="172" t="s">
        <v>425</v>
      </c>
    </row>
  </sheetData>
  <sheetProtection selectLockedCells="1" selectUnlockedCells="1"/>
  <mergeCells count="9">
    <mergeCell ref="A48:D48"/>
    <mergeCell ref="A56:D56"/>
    <mergeCell ref="A57:D57"/>
    <mergeCell ref="A9:D9"/>
    <mergeCell ref="A18:D18"/>
    <mergeCell ref="A29:D29"/>
    <mergeCell ref="A38:D38"/>
    <mergeCell ref="A39:D39"/>
    <mergeCell ref="A47:D47"/>
  </mergeCells>
  <printOptions/>
  <pageMargins left="0.39375" right="0.39375" top="0.49236111111111114" bottom="0.6590277777777778" header="0.5118055555555555" footer="0.39375"/>
  <pageSetup firstPageNumber="1" useFirstPageNumber="1" horizontalDpi="300" verticalDpi="300" orientation="landscape" paperSize="9" r:id="rId1"/>
  <headerFooter alignWithMargins="0"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.</cp:lastModifiedBy>
  <dcterms:created xsi:type="dcterms:W3CDTF">2015-01-05T05:15:46Z</dcterms:created>
  <dcterms:modified xsi:type="dcterms:W3CDTF">2016-08-25T14:00:14Z</dcterms:modified>
  <cp:category/>
  <cp:version/>
  <cp:contentType/>
  <cp:contentStatus/>
</cp:coreProperties>
</file>